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OM\BMP\~Section, Hospital Services\Hospital Rules\OP rule\2015\April 2015\Rule Docs\Appendices for Apr 2015\Enacted Appendices_Protected\"/>
    </mc:Choice>
  </mc:AlternateContent>
  <bookViews>
    <workbookView xWindow="6585" yWindow="600" windowWidth="27795" windowHeight="12585"/>
  </bookViews>
  <sheets>
    <sheet name="Disclaimer" sheetId="4" r:id="rId1"/>
    <sheet name="Appendix F ~ 04.30.15" sheetId="5" r:id="rId2"/>
  </sheets>
  <definedNames>
    <definedName name="_xlnm.Print_Titles" localSheetId="1">'Appendix F ~ 04.30.15'!$1:$4</definedName>
  </definedNames>
  <calcPr calcId="152511"/>
</workbook>
</file>

<file path=xl/calcChain.xml><?xml version="1.0" encoding="utf-8"?>
<calcChain xmlns="http://schemas.openxmlformats.org/spreadsheetml/2006/main">
  <c r="E152" i="5" l="1"/>
  <c r="E106" i="5"/>
</calcChain>
</file>

<file path=xl/sharedStrings.xml><?xml version="1.0" encoding="utf-8"?>
<sst xmlns="http://schemas.openxmlformats.org/spreadsheetml/2006/main" count="118" uniqueCount="44">
  <si>
    <t>APPENDIX F</t>
  </si>
  <si>
    <t>ANCILLARY FEE SCHEDULE</t>
  </si>
  <si>
    <t xml:space="preserve"> </t>
  </si>
  <si>
    <t>CPT</t>
  </si>
  <si>
    <t>Current</t>
  </si>
  <si>
    <t>Code</t>
  </si>
  <si>
    <t>Rate</t>
  </si>
  <si>
    <t>VFC</t>
  </si>
  <si>
    <t>* Hosp C:C Ratio</t>
  </si>
  <si>
    <t>NC</t>
  </si>
  <si>
    <t>*+</t>
  </si>
  <si>
    <t xml:space="preserve"> *</t>
  </si>
  <si>
    <t>###</t>
  </si>
  <si>
    <t>U1 modifier</t>
  </si>
  <si>
    <t>G9001</t>
  </si>
  <si>
    <t>G9002</t>
  </si>
  <si>
    <t>H1000</t>
  </si>
  <si>
    <t>H1001</t>
  </si>
  <si>
    <t>H1002</t>
  </si>
  <si>
    <t>H1003</t>
  </si>
  <si>
    <t>S9436</t>
  </si>
  <si>
    <t>S9437</t>
  </si>
  <si>
    <t>S9444</t>
  </si>
  <si>
    <t>S9445</t>
  </si>
  <si>
    <t>U2 modifier</t>
  </si>
  <si>
    <t>S9446</t>
  </si>
  <si>
    <t>S9447</t>
  </si>
  <si>
    <t>S9452</t>
  </si>
  <si>
    <t>S9453</t>
  </si>
  <si>
    <t>S9470</t>
  </si>
  <si>
    <t>S9472</t>
  </si>
  <si>
    <t>*</t>
  </si>
  <si>
    <t>CODE MAY ONLY BE USED ONCE PER PATIENT PER DATE OF SERVICE (DOS)</t>
  </si>
  <si>
    <t>CODE MAY ONLY BE USED WHEN BILLED IN CONJUNCTION WITH A HEALTHCHEK</t>
  </si>
  <si>
    <t>VISIT CODE</t>
  </si>
  <si>
    <t>+</t>
  </si>
  <si>
    <t>ONE OBSERVATION ADMISSION MAY SPAN UP TO TWO DATES OF SERVICE ONLY</t>
  </si>
  <si>
    <t>IMMUNIZATIONS COVERED UNDER THE FEDERAL VACCINES FOR CHILDREN (VFC),</t>
  </si>
  <si>
    <t>WILL BE REIMBURSED AT $10.00 FOR INDIVIDUALS 18 AND UNDER</t>
  </si>
  <si>
    <t>G0277</t>
  </si>
  <si>
    <t>PA</t>
  </si>
  <si>
    <t>The Ancillary Fee Schedule is filed as Appendix F of Rule 5160-2-21. The complete text of this rule can be found at;</t>
  </si>
  <si>
    <t xml:space="preserve">http://emanuals.odjfs.state.oh.us/emanuals 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</si>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</sst>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0"/>
      <name val="Tahoma"/>
      <family val="2"/>
    </font>
    <font>
      <sz val="11"/>
      <name val="Tahoma"/>
      <family val="2"/>
    </font>
    <font>
      <u/>
      <sz val="12"/>
      <color indexed="12"/>
      <name val="Arial"/>
      <family val="2"/>
    </font>
    <font>
      <u/>
      <sz val="11"/>
      <color indexed="12"/>
      <name val="Tahoma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 applyBorder="0"/>
    <xf numFmtId="0" fontId="8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right"/>
    </xf>
    <xf numFmtId="6" fontId="4" fillId="0" borderId="0" xfId="4" applyNumberFormat="1" applyFont="1" applyFill="1" applyAlignment="1">
      <alignment horizontal="center"/>
    </xf>
    <xf numFmtId="164" fontId="3" fillId="0" borderId="0" xfId="5" applyNumberFormat="1" applyFont="1" applyFill="1" applyAlignment="1">
      <alignment horizontal="center"/>
    </xf>
    <xf numFmtId="164" fontId="4" fillId="0" borderId="0" xfId="6" applyNumberFormat="1" applyFont="1" applyFill="1" applyAlignment="1">
      <alignment horizontal="center"/>
    </xf>
    <xf numFmtId="8" fontId="4" fillId="0" borderId="0" xfId="4" applyNumberFormat="1" applyFont="1" applyFill="1" applyAlignment="1">
      <alignment horizontal="center"/>
    </xf>
    <xf numFmtId="164" fontId="4" fillId="0" borderId="0" xfId="4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44" fontId="4" fillId="0" borderId="0" xfId="7" applyFont="1" applyFill="1" applyAlignment="1">
      <alignment horizontal="right"/>
    </xf>
    <xf numFmtId="0" fontId="4" fillId="0" borderId="0" xfId="0" quotePrefix="1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5" fillId="0" borderId="0" xfId="8"/>
    <xf numFmtId="0" fontId="6" fillId="0" borderId="0" xfId="8" applyFont="1" applyAlignment="1"/>
    <xf numFmtId="0" fontId="7" fillId="0" borderId="0" xfId="8" applyFont="1"/>
    <xf numFmtId="0" fontId="5" fillId="0" borderId="0" xfId="8" applyProtection="1"/>
    <xf numFmtId="164" fontId="3" fillId="0" borderId="0" xfId="1" applyNumberFormat="1" applyFont="1" applyFill="1" applyAlignment="1">
      <alignment horizontal="right"/>
    </xf>
    <xf numFmtId="164" fontId="4" fillId="0" borderId="0" xfId="1" applyNumberFormat="1" applyFont="1" applyFill="1" applyBorder="1"/>
    <xf numFmtId="164" fontId="3" fillId="0" borderId="0" xfId="1" applyNumberFormat="1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4" fillId="0" borderId="0" xfId="3" applyFont="1" applyFill="1" applyBorder="1"/>
    <xf numFmtId="0" fontId="3" fillId="0" borderId="0" xfId="0" applyFont="1" applyFill="1" applyAlignment="1">
      <alignment horizontal="right"/>
    </xf>
    <xf numFmtId="164" fontId="2" fillId="0" borderId="0" xfId="1" applyNumberFormat="1" applyFont="1" applyFill="1" applyAlignment="1">
      <alignment horizontal="right"/>
    </xf>
    <xf numFmtId="164" fontId="10" fillId="0" borderId="0" xfId="1" applyNumberFormat="1" applyFont="1" applyFill="1" applyAlignment="1">
      <alignment horizontal="right"/>
    </xf>
    <xf numFmtId="164" fontId="4" fillId="0" borderId="0" xfId="3" applyNumberFormat="1" applyFont="1" applyFill="1" applyBorder="1"/>
    <xf numFmtId="164" fontId="4" fillId="0" borderId="0" xfId="7" applyNumberFormat="1" applyFont="1" applyFill="1" applyAlignment="1">
      <alignment horizontal="right"/>
    </xf>
    <xf numFmtId="0" fontId="4" fillId="0" borderId="0" xfId="0" applyNumberFormat="1" applyFont="1" applyFill="1"/>
    <xf numFmtId="9" fontId="2" fillId="0" borderId="0" xfId="2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9" fontId="4" fillId="0" borderId="0" xfId="2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10" fillId="0" borderId="0" xfId="0" applyFont="1" applyFill="1"/>
    <xf numFmtId="0" fontId="9" fillId="0" borderId="0" xfId="9" applyFont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</cellXfs>
  <cellStyles count="10">
    <cellStyle name="Currency" xfId="1" builtinId="4"/>
    <cellStyle name="Currency 10" xfId="6"/>
    <cellStyle name="Currency 12" xfId="7"/>
    <cellStyle name="Currency 13" xfId="5"/>
    <cellStyle name="Hyperlink_Appendix B" xfId="9"/>
    <cellStyle name="Normal" xfId="0" builtinId="0"/>
    <cellStyle name="Normal 10" xfId="3"/>
    <cellStyle name="Normal 14" xfId="4"/>
    <cellStyle name="Normal_FeeScheduleTest" xfId="8"/>
    <cellStyle name="Percent" xfId="2" builtinId="5"/>
  </cellStyles>
  <dxfs count="1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medicaid.ohio.gov/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emanuals.odjfs.state.oh.us/emanuals/" TargetMode="External"/><Relationship Id="rId4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12</xdr:col>
      <xdr:colOff>0</xdr:colOff>
      <xdr:row>15</xdr:row>
      <xdr:rowOff>9525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219075" y="1524000"/>
          <a:ext cx="8382000" cy="13716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This information provided as a courtesy to the user. Appropriate measures have been used to insure that this information is accurate. However, it is possible that there is a variance between when this information is published and when it is effective. The department will have final determination on any discrepancies.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This file does not guarantee payment of a claim. Payment will only be made on properly filed valid claims. This information should only be used to ancitipate the Medicaid payment.</a:t>
          </a: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5</xdr:col>
      <xdr:colOff>9525</xdr:colOff>
      <xdr:row>18</xdr:row>
      <xdr:rowOff>19050</xdr:rowOff>
    </xdr:from>
    <xdr:to>
      <xdr:col>8</xdr:col>
      <xdr:colOff>200025</xdr:colOff>
      <xdr:row>21</xdr:row>
      <xdr:rowOff>114300</xdr:rowOff>
    </xdr:to>
    <xdr:pic>
      <xdr:nvPicPr>
        <xdr:cNvPr id="3" name="Picture 6" descr="eManuals logo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3476625"/>
          <a:ext cx="2476500" cy="666750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5</xdr:col>
      <xdr:colOff>19050</xdr:colOff>
      <xdr:row>7</xdr:row>
      <xdr:rowOff>0</xdr:rowOff>
    </xdr:to>
    <xdr:pic>
      <xdr:nvPicPr>
        <xdr:cNvPr id="4" name="Picture 1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90500"/>
          <a:ext cx="306705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manuals.odjfs.state.oh.us/emanua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3:E19"/>
  <sheetViews>
    <sheetView tabSelected="1" workbookViewId="0">
      <selection activeCell="B25" sqref="B25"/>
    </sheetView>
  </sheetViews>
  <sheetFormatPr defaultColWidth="11.42578125" defaultRowHeight="15" x14ac:dyDescent="0.2"/>
  <cols>
    <col min="1" max="1" width="3.28515625" style="16" customWidth="1"/>
    <col min="2" max="256" width="11.42578125" style="16"/>
    <col min="257" max="257" width="3.28515625" style="16" customWidth="1"/>
    <col min="258" max="512" width="11.42578125" style="16"/>
    <col min="513" max="513" width="3.28515625" style="16" customWidth="1"/>
    <col min="514" max="768" width="11.42578125" style="16"/>
    <col min="769" max="769" width="3.28515625" style="16" customWidth="1"/>
    <col min="770" max="1024" width="11.42578125" style="16"/>
    <col min="1025" max="1025" width="3.28515625" style="16" customWidth="1"/>
    <col min="1026" max="1280" width="11.42578125" style="16"/>
    <col min="1281" max="1281" width="3.28515625" style="16" customWidth="1"/>
    <col min="1282" max="1536" width="11.42578125" style="16"/>
    <col min="1537" max="1537" width="3.28515625" style="16" customWidth="1"/>
    <col min="1538" max="1792" width="11.42578125" style="16"/>
    <col min="1793" max="1793" width="3.28515625" style="16" customWidth="1"/>
    <col min="1794" max="2048" width="11.42578125" style="16"/>
    <col min="2049" max="2049" width="3.28515625" style="16" customWidth="1"/>
    <col min="2050" max="2304" width="11.42578125" style="16"/>
    <col min="2305" max="2305" width="3.28515625" style="16" customWidth="1"/>
    <col min="2306" max="2560" width="11.42578125" style="16"/>
    <col min="2561" max="2561" width="3.28515625" style="16" customWidth="1"/>
    <col min="2562" max="2816" width="11.42578125" style="16"/>
    <col min="2817" max="2817" width="3.28515625" style="16" customWidth="1"/>
    <col min="2818" max="3072" width="11.42578125" style="16"/>
    <col min="3073" max="3073" width="3.28515625" style="16" customWidth="1"/>
    <col min="3074" max="3328" width="11.42578125" style="16"/>
    <col min="3329" max="3329" width="3.28515625" style="16" customWidth="1"/>
    <col min="3330" max="3584" width="11.42578125" style="16"/>
    <col min="3585" max="3585" width="3.28515625" style="16" customWidth="1"/>
    <col min="3586" max="3840" width="11.42578125" style="16"/>
    <col min="3841" max="3841" width="3.28515625" style="16" customWidth="1"/>
    <col min="3842" max="4096" width="11.42578125" style="16"/>
    <col min="4097" max="4097" width="3.28515625" style="16" customWidth="1"/>
    <col min="4098" max="4352" width="11.42578125" style="16"/>
    <col min="4353" max="4353" width="3.28515625" style="16" customWidth="1"/>
    <col min="4354" max="4608" width="11.42578125" style="16"/>
    <col min="4609" max="4609" width="3.28515625" style="16" customWidth="1"/>
    <col min="4610" max="4864" width="11.42578125" style="16"/>
    <col min="4865" max="4865" width="3.28515625" style="16" customWidth="1"/>
    <col min="4866" max="5120" width="11.42578125" style="16"/>
    <col min="5121" max="5121" width="3.28515625" style="16" customWidth="1"/>
    <col min="5122" max="5376" width="11.42578125" style="16"/>
    <col min="5377" max="5377" width="3.28515625" style="16" customWidth="1"/>
    <col min="5378" max="5632" width="11.42578125" style="16"/>
    <col min="5633" max="5633" width="3.28515625" style="16" customWidth="1"/>
    <col min="5634" max="5888" width="11.42578125" style="16"/>
    <col min="5889" max="5889" width="3.28515625" style="16" customWidth="1"/>
    <col min="5890" max="6144" width="11.42578125" style="16"/>
    <col min="6145" max="6145" width="3.28515625" style="16" customWidth="1"/>
    <col min="6146" max="6400" width="11.42578125" style="16"/>
    <col min="6401" max="6401" width="3.28515625" style="16" customWidth="1"/>
    <col min="6402" max="6656" width="11.42578125" style="16"/>
    <col min="6657" max="6657" width="3.28515625" style="16" customWidth="1"/>
    <col min="6658" max="6912" width="11.42578125" style="16"/>
    <col min="6913" max="6913" width="3.28515625" style="16" customWidth="1"/>
    <col min="6914" max="7168" width="11.42578125" style="16"/>
    <col min="7169" max="7169" width="3.28515625" style="16" customWidth="1"/>
    <col min="7170" max="7424" width="11.42578125" style="16"/>
    <col min="7425" max="7425" width="3.28515625" style="16" customWidth="1"/>
    <col min="7426" max="7680" width="11.42578125" style="16"/>
    <col min="7681" max="7681" width="3.28515625" style="16" customWidth="1"/>
    <col min="7682" max="7936" width="11.42578125" style="16"/>
    <col min="7937" max="7937" width="3.28515625" style="16" customWidth="1"/>
    <col min="7938" max="8192" width="11.42578125" style="16"/>
    <col min="8193" max="8193" width="3.28515625" style="16" customWidth="1"/>
    <col min="8194" max="8448" width="11.42578125" style="16"/>
    <col min="8449" max="8449" width="3.28515625" style="16" customWidth="1"/>
    <col min="8450" max="8704" width="11.42578125" style="16"/>
    <col min="8705" max="8705" width="3.28515625" style="16" customWidth="1"/>
    <col min="8706" max="8960" width="11.42578125" style="16"/>
    <col min="8961" max="8961" width="3.28515625" style="16" customWidth="1"/>
    <col min="8962" max="9216" width="11.42578125" style="16"/>
    <col min="9217" max="9217" width="3.28515625" style="16" customWidth="1"/>
    <col min="9218" max="9472" width="11.42578125" style="16"/>
    <col min="9473" max="9473" width="3.28515625" style="16" customWidth="1"/>
    <col min="9474" max="9728" width="11.42578125" style="16"/>
    <col min="9729" max="9729" width="3.28515625" style="16" customWidth="1"/>
    <col min="9730" max="9984" width="11.42578125" style="16"/>
    <col min="9985" max="9985" width="3.28515625" style="16" customWidth="1"/>
    <col min="9986" max="10240" width="11.42578125" style="16"/>
    <col min="10241" max="10241" width="3.28515625" style="16" customWidth="1"/>
    <col min="10242" max="10496" width="11.42578125" style="16"/>
    <col min="10497" max="10497" width="3.28515625" style="16" customWidth="1"/>
    <col min="10498" max="10752" width="11.42578125" style="16"/>
    <col min="10753" max="10753" width="3.28515625" style="16" customWidth="1"/>
    <col min="10754" max="11008" width="11.42578125" style="16"/>
    <col min="11009" max="11009" width="3.28515625" style="16" customWidth="1"/>
    <col min="11010" max="11264" width="11.42578125" style="16"/>
    <col min="11265" max="11265" width="3.28515625" style="16" customWidth="1"/>
    <col min="11266" max="11520" width="11.42578125" style="16"/>
    <col min="11521" max="11521" width="3.28515625" style="16" customWidth="1"/>
    <col min="11522" max="11776" width="11.42578125" style="16"/>
    <col min="11777" max="11777" width="3.28515625" style="16" customWidth="1"/>
    <col min="11778" max="12032" width="11.42578125" style="16"/>
    <col min="12033" max="12033" width="3.28515625" style="16" customWidth="1"/>
    <col min="12034" max="12288" width="11.42578125" style="16"/>
    <col min="12289" max="12289" width="3.28515625" style="16" customWidth="1"/>
    <col min="12290" max="12544" width="11.42578125" style="16"/>
    <col min="12545" max="12545" width="3.28515625" style="16" customWidth="1"/>
    <col min="12546" max="12800" width="11.42578125" style="16"/>
    <col min="12801" max="12801" width="3.28515625" style="16" customWidth="1"/>
    <col min="12802" max="13056" width="11.42578125" style="16"/>
    <col min="13057" max="13057" width="3.28515625" style="16" customWidth="1"/>
    <col min="13058" max="13312" width="11.42578125" style="16"/>
    <col min="13313" max="13313" width="3.28515625" style="16" customWidth="1"/>
    <col min="13314" max="13568" width="11.42578125" style="16"/>
    <col min="13569" max="13569" width="3.28515625" style="16" customWidth="1"/>
    <col min="13570" max="13824" width="11.42578125" style="16"/>
    <col min="13825" max="13825" width="3.28515625" style="16" customWidth="1"/>
    <col min="13826" max="14080" width="11.42578125" style="16"/>
    <col min="14081" max="14081" width="3.28515625" style="16" customWidth="1"/>
    <col min="14082" max="14336" width="11.42578125" style="16"/>
    <col min="14337" max="14337" width="3.28515625" style="16" customWidth="1"/>
    <col min="14338" max="14592" width="11.42578125" style="16"/>
    <col min="14593" max="14593" width="3.28515625" style="16" customWidth="1"/>
    <col min="14594" max="14848" width="11.42578125" style="16"/>
    <col min="14849" max="14849" width="3.28515625" style="16" customWidth="1"/>
    <col min="14850" max="15104" width="11.42578125" style="16"/>
    <col min="15105" max="15105" width="3.28515625" style="16" customWidth="1"/>
    <col min="15106" max="15360" width="11.42578125" style="16"/>
    <col min="15361" max="15361" width="3.28515625" style="16" customWidth="1"/>
    <col min="15362" max="15616" width="11.42578125" style="16"/>
    <col min="15617" max="15617" width="3.28515625" style="16" customWidth="1"/>
    <col min="15618" max="15872" width="11.42578125" style="16"/>
    <col min="15873" max="15873" width="3.28515625" style="16" customWidth="1"/>
    <col min="15874" max="16128" width="11.42578125" style="16"/>
    <col min="16129" max="16129" width="3.28515625" style="16" customWidth="1"/>
    <col min="16130" max="16384" width="11.42578125" style="16"/>
  </cols>
  <sheetData>
    <row r="13" spans="2:4" ht="17.25" customHeight="1" x14ac:dyDescent="0.2"/>
    <row r="14" spans="2:4" x14ac:dyDescent="0.2">
      <c r="B14" s="17"/>
      <c r="C14" s="17"/>
      <c r="D14" s="17"/>
    </row>
    <row r="18" spans="1:5" x14ac:dyDescent="0.2">
      <c r="B18" s="18" t="s">
        <v>41</v>
      </c>
    </row>
    <row r="19" spans="1:5" x14ac:dyDescent="0.2">
      <c r="A19" s="19"/>
      <c r="B19" s="39" t="s">
        <v>42</v>
      </c>
      <c r="C19" s="39"/>
      <c r="D19" s="39"/>
      <c r="E19" s="39"/>
    </row>
  </sheetData>
  <sheetProtection password="DC0A" sheet="1" objects="1" scenarios="1" selectLockedCells="1"/>
  <mergeCells count="1">
    <mergeCell ref="B19:E19"/>
  </mergeCells>
  <hyperlinks>
    <hyperlink ref="B19" r:id="rId1"/>
  </hyperlinks>
  <pageMargins left="0.75" right="0.75" top="1" bottom="1" header="0.5" footer="0.5"/>
  <pageSetup orientation="portrait" r:id="rId2"/>
  <headerFooter alignWithMargins="0">
    <oddFooter>&amp;L&amp;"Tahoma,Regular"&amp;7Appropriate measures have been used to insure that this information is accurate. 
However, it is possible that there is a variance between when this information is published and when it is effective.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J820"/>
  <sheetViews>
    <sheetView zoomScaleNormal="100" workbookViewId="0">
      <selection activeCell="E38" sqref="E38"/>
    </sheetView>
  </sheetViews>
  <sheetFormatPr defaultRowHeight="12.75" x14ac:dyDescent="0.2"/>
  <cols>
    <col min="1" max="1" width="10.7109375" style="3" bestFit="1" customWidth="1"/>
    <col min="2" max="2" width="27" style="3" customWidth="1"/>
    <col min="3" max="4" width="9.140625" style="3"/>
    <col min="5" max="5" width="14.85546875" style="22" customWidth="1"/>
    <col min="6" max="6" width="9.140625" style="24" customWidth="1"/>
    <col min="7" max="8" width="9.140625" style="3" customWidth="1"/>
    <col min="9" max="256" width="9.140625" style="3"/>
    <col min="257" max="257" width="10.7109375" style="3" bestFit="1" customWidth="1"/>
    <col min="258" max="258" width="27" style="3" customWidth="1"/>
    <col min="259" max="260" width="9.140625" style="3"/>
    <col min="261" max="261" width="14.85546875" style="3" customWidth="1"/>
    <col min="262" max="264" width="9.140625" style="3" customWidth="1"/>
    <col min="265" max="512" width="9.140625" style="3"/>
    <col min="513" max="513" width="10.7109375" style="3" bestFit="1" customWidth="1"/>
    <col min="514" max="514" width="27" style="3" customWidth="1"/>
    <col min="515" max="516" width="9.140625" style="3"/>
    <col min="517" max="517" width="14.85546875" style="3" customWidth="1"/>
    <col min="518" max="520" width="9.140625" style="3" customWidth="1"/>
    <col min="521" max="768" width="9.140625" style="3"/>
    <col min="769" max="769" width="10.7109375" style="3" bestFit="1" customWidth="1"/>
    <col min="770" max="770" width="27" style="3" customWidth="1"/>
    <col min="771" max="772" width="9.140625" style="3"/>
    <col min="773" max="773" width="14.85546875" style="3" customWidth="1"/>
    <col min="774" max="776" width="9.140625" style="3" customWidth="1"/>
    <col min="777" max="1024" width="9.140625" style="3"/>
    <col min="1025" max="1025" width="10.7109375" style="3" bestFit="1" customWidth="1"/>
    <col min="1026" max="1026" width="27" style="3" customWidth="1"/>
    <col min="1027" max="1028" width="9.140625" style="3"/>
    <col min="1029" max="1029" width="14.85546875" style="3" customWidth="1"/>
    <col min="1030" max="1032" width="9.140625" style="3" customWidth="1"/>
    <col min="1033" max="1280" width="9.140625" style="3"/>
    <col min="1281" max="1281" width="10.7109375" style="3" bestFit="1" customWidth="1"/>
    <col min="1282" max="1282" width="27" style="3" customWidth="1"/>
    <col min="1283" max="1284" width="9.140625" style="3"/>
    <col min="1285" max="1285" width="14.85546875" style="3" customWidth="1"/>
    <col min="1286" max="1288" width="9.140625" style="3" customWidth="1"/>
    <col min="1289" max="1536" width="9.140625" style="3"/>
    <col min="1537" max="1537" width="10.7109375" style="3" bestFit="1" customWidth="1"/>
    <col min="1538" max="1538" width="27" style="3" customWidth="1"/>
    <col min="1539" max="1540" width="9.140625" style="3"/>
    <col min="1541" max="1541" width="14.85546875" style="3" customWidth="1"/>
    <col min="1542" max="1544" width="9.140625" style="3" customWidth="1"/>
    <col min="1545" max="1792" width="9.140625" style="3"/>
    <col min="1793" max="1793" width="10.7109375" style="3" bestFit="1" customWidth="1"/>
    <col min="1794" max="1794" width="27" style="3" customWidth="1"/>
    <col min="1795" max="1796" width="9.140625" style="3"/>
    <col min="1797" max="1797" width="14.85546875" style="3" customWidth="1"/>
    <col min="1798" max="1800" width="9.140625" style="3" customWidth="1"/>
    <col min="1801" max="2048" width="9.140625" style="3"/>
    <col min="2049" max="2049" width="10.7109375" style="3" bestFit="1" customWidth="1"/>
    <col min="2050" max="2050" width="27" style="3" customWidth="1"/>
    <col min="2051" max="2052" width="9.140625" style="3"/>
    <col min="2053" max="2053" width="14.85546875" style="3" customWidth="1"/>
    <col min="2054" max="2056" width="9.140625" style="3" customWidth="1"/>
    <col min="2057" max="2304" width="9.140625" style="3"/>
    <col min="2305" max="2305" width="10.7109375" style="3" bestFit="1" customWidth="1"/>
    <col min="2306" max="2306" width="27" style="3" customWidth="1"/>
    <col min="2307" max="2308" width="9.140625" style="3"/>
    <col min="2309" max="2309" width="14.85546875" style="3" customWidth="1"/>
    <col min="2310" max="2312" width="9.140625" style="3" customWidth="1"/>
    <col min="2313" max="2560" width="9.140625" style="3"/>
    <col min="2561" max="2561" width="10.7109375" style="3" bestFit="1" customWidth="1"/>
    <col min="2562" max="2562" width="27" style="3" customWidth="1"/>
    <col min="2563" max="2564" width="9.140625" style="3"/>
    <col min="2565" max="2565" width="14.85546875" style="3" customWidth="1"/>
    <col min="2566" max="2568" width="9.140625" style="3" customWidth="1"/>
    <col min="2569" max="2816" width="9.140625" style="3"/>
    <col min="2817" max="2817" width="10.7109375" style="3" bestFit="1" customWidth="1"/>
    <col min="2818" max="2818" width="27" style="3" customWidth="1"/>
    <col min="2819" max="2820" width="9.140625" style="3"/>
    <col min="2821" max="2821" width="14.85546875" style="3" customWidth="1"/>
    <col min="2822" max="2824" width="9.140625" style="3" customWidth="1"/>
    <col min="2825" max="3072" width="9.140625" style="3"/>
    <col min="3073" max="3073" width="10.7109375" style="3" bestFit="1" customWidth="1"/>
    <col min="3074" max="3074" width="27" style="3" customWidth="1"/>
    <col min="3075" max="3076" width="9.140625" style="3"/>
    <col min="3077" max="3077" width="14.85546875" style="3" customWidth="1"/>
    <col min="3078" max="3080" width="9.140625" style="3" customWidth="1"/>
    <col min="3081" max="3328" width="9.140625" style="3"/>
    <col min="3329" max="3329" width="10.7109375" style="3" bestFit="1" customWidth="1"/>
    <col min="3330" max="3330" width="27" style="3" customWidth="1"/>
    <col min="3331" max="3332" width="9.140625" style="3"/>
    <col min="3333" max="3333" width="14.85546875" style="3" customWidth="1"/>
    <col min="3334" max="3336" width="9.140625" style="3" customWidth="1"/>
    <col min="3337" max="3584" width="9.140625" style="3"/>
    <col min="3585" max="3585" width="10.7109375" style="3" bestFit="1" customWidth="1"/>
    <col min="3586" max="3586" width="27" style="3" customWidth="1"/>
    <col min="3587" max="3588" width="9.140625" style="3"/>
    <col min="3589" max="3589" width="14.85546875" style="3" customWidth="1"/>
    <col min="3590" max="3592" width="9.140625" style="3" customWidth="1"/>
    <col min="3593" max="3840" width="9.140625" style="3"/>
    <col min="3841" max="3841" width="10.7109375" style="3" bestFit="1" customWidth="1"/>
    <col min="3842" max="3842" width="27" style="3" customWidth="1"/>
    <col min="3843" max="3844" width="9.140625" style="3"/>
    <col min="3845" max="3845" width="14.85546875" style="3" customWidth="1"/>
    <col min="3846" max="3848" width="9.140625" style="3" customWidth="1"/>
    <col min="3849" max="4096" width="9.140625" style="3"/>
    <col min="4097" max="4097" width="10.7109375" style="3" bestFit="1" customWidth="1"/>
    <col min="4098" max="4098" width="27" style="3" customWidth="1"/>
    <col min="4099" max="4100" width="9.140625" style="3"/>
    <col min="4101" max="4101" width="14.85546875" style="3" customWidth="1"/>
    <col min="4102" max="4104" width="9.140625" style="3" customWidth="1"/>
    <col min="4105" max="4352" width="9.140625" style="3"/>
    <col min="4353" max="4353" width="10.7109375" style="3" bestFit="1" customWidth="1"/>
    <col min="4354" max="4354" width="27" style="3" customWidth="1"/>
    <col min="4355" max="4356" width="9.140625" style="3"/>
    <col min="4357" max="4357" width="14.85546875" style="3" customWidth="1"/>
    <col min="4358" max="4360" width="9.140625" style="3" customWidth="1"/>
    <col min="4361" max="4608" width="9.140625" style="3"/>
    <col min="4609" max="4609" width="10.7109375" style="3" bestFit="1" customWidth="1"/>
    <col min="4610" max="4610" width="27" style="3" customWidth="1"/>
    <col min="4611" max="4612" width="9.140625" style="3"/>
    <col min="4613" max="4613" width="14.85546875" style="3" customWidth="1"/>
    <col min="4614" max="4616" width="9.140625" style="3" customWidth="1"/>
    <col min="4617" max="4864" width="9.140625" style="3"/>
    <col min="4865" max="4865" width="10.7109375" style="3" bestFit="1" customWidth="1"/>
    <col min="4866" max="4866" width="27" style="3" customWidth="1"/>
    <col min="4867" max="4868" width="9.140625" style="3"/>
    <col min="4869" max="4869" width="14.85546875" style="3" customWidth="1"/>
    <col min="4870" max="4872" width="9.140625" style="3" customWidth="1"/>
    <col min="4873" max="5120" width="9.140625" style="3"/>
    <col min="5121" max="5121" width="10.7109375" style="3" bestFit="1" customWidth="1"/>
    <col min="5122" max="5122" width="27" style="3" customWidth="1"/>
    <col min="5123" max="5124" width="9.140625" style="3"/>
    <col min="5125" max="5125" width="14.85546875" style="3" customWidth="1"/>
    <col min="5126" max="5128" width="9.140625" style="3" customWidth="1"/>
    <col min="5129" max="5376" width="9.140625" style="3"/>
    <col min="5377" max="5377" width="10.7109375" style="3" bestFit="1" customWidth="1"/>
    <col min="5378" max="5378" width="27" style="3" customWidth="1"/>
    <col min="5379" max="5380" width="9.140625" style="3"/>
    <col min="5381" max="5381" width="14.85546875" style="3" customWidth="1"/>
    <col min="5382" max="5384" width="9.140625" style="3" customWidth="1"/>
    <col min="5385" max="5632" width="9.140625" style="3"/>
    <col min="5633" max="5633" width="10.7109375" style="3" bestFit="1" customWidth="1"/>
    <col min="5634" max="5634" width="27" style="3" customWidth="1"/>
    <col min="5635" max="5636" width="9.140625" style="3"/>
    <col min="5637" max="5637" width="14.85546875" style="3" customWidth="1"/>
    <col min="5638" max="5640" width="9.140625" style="3" customWidth="1"/>
    <col min="5641" max="5888" width="9.140625" style="3"/>
    <col min="5889" max="5889" width="10.7109375" style="3" bestFit="1" customWidth="1"/>
    <col min="5890" max="5890" width="27" style="3" customWidth="1"/>
    <col min="5891" max="5892" width="9.140625" style="3"/>
    <col min="5893" max="5893" width="14.85546875" style="3" customWidth="1"/>
    <col min="5894" max="5896" width="9.140625" style="3" customWidth="1"/>
    <col min="5897" max="6144" width="9.140625" style="3"/>
    <col min="6145" max="6145" width="10.7109375" style="3" bestFit="1" customWidth="1"/>
    <col min="6146" max="6146" width="27" style="3" customWidth="1"/>
    <col min="6147" max="6148" width="9.140625" style="3"/>
    <col min="6149" max="6149" width="14.85546875" style="3" customWidth="1"/>
    <col min="6150" max="6152" width="9.140625" style="3" customWidth="1"/>
    <col min="6153" max="6400" width="9.140625" style="3"/>
    <col min="6401" max="6401" width="10.7109375" style="3" bestFit="1" customWidth="1"/>
    <col min="6402" max="6402" width="27" style="3" customWidth="1"/>
    <col min="6403" max="6404" width="9.140625" style="3"/>
    <col min="6405" max="6405" width="14.85546875" style="3" customWidth="1"/>
    <col min="6406" max="6408" width="9.140625" style="3" customWidth="1"/>
    <col min="6409" max="6656" width="9.140625" style="3"/>
    <col min="6657" max="6657" width="10.7109375" style="3" bestFit="1" customWidth="1"/>
    <col min="6658" max="6658" width="27" style="3" customWidth="1"/>
    <col min="6659" max="6660" width="9.140625" style="3"/>
    <col min="6661" max="6661" width="14.85546875" style="3" customWidth="1"/>
    <col min="6662" max="6664" width="9.140625" style="3" customWidth="1"/>
    <col min="6665" max="6912" width="9.140625" style="3"/>
    <col min="6913" max="6913" width="10.7109375" style="3" bestFit="1" customWidth="1"/>
    <col min="6914" max="6914" width="27" style="3" customWidth="1"/>
    <col min="6915" max="6916" width="9.140625" style="3"/>
    <col min="6917" max="6917" width="14.85546875" style="3" customWidth="1"/>
    <col min="6918" max="6920" width="9.140625" style="3" customWidth="1"/>
    <col min="6921" max="7168" width="9.140625" style="3"/>
    <col min="7169" max="7169" width="10.7109375" style="3" bestFit="1" customWidth="1"/>
    <col min="7170" max="7170" width="27" style="3" customWidth="1"/>
    <col min="7171" max="7172" width="9.140625" style="3"/>
    <col min="7173" max="7173" width="14.85546875" style="3" customWidth="1"/>
    <col min="7174" max="7176" width="9.140625" style="3" customWidth="1"/>
    <col min="7177" max="7424" width="9.140625" style="3"/>
    <col min="7425" max="7425" width="10.7109375" style="3" bestFit="1" customWidth="1"/>
    <col min="7426" max="7426" width="27" style="3" customWidth="1"/>
    <col min="7427" max="7428" width="9.140625" style="3"/>
    <col min="7429" max="7429" width="14.85546875" style="3" customWidth="1"/>
    <col min="7430" max="7432" width="9.140625" style="3" customWidth="1"/>
    <col min="7433" max="7680" width="9.140625" style="3"/>
    <col min="7681" max="7681" width="10.7109375" style="3" bestFit="1" customWidth="1"/>
    <col min="7682" max="7682" width="27" style="3" customWidth="1"/>
    <col min="7683" max="7684" width="9.140625" style="3"/>
    <col min="7685" max="7685" width="14.85546875" style="3" customWidth="1"/>
    <col min="7686" max="7688" width="9.140625" style="3" customWidth="1"/>
    <col min="7689" max="7936" width="9.140625" style="3"/>
    <col min="7937" max="7937" width="10.7109375" style="3" bestFit="1" customWidth="1"/>
    <col min="7938" max="7938" width="27" style="3" customWidth="1"/>
    <col min="7939" max="7940" width="9.140625" style="3"/>
    <col min="7941" max="7941" width="14.85546875" style="3" customWidth="1"/>
    <col min="7942" max="7944" width="9.140625" style="3" customWidth="1"/>
    <col min="7945" max="8192" width="9.140625" style="3"/>
    <col min="8193" max="8193" width="10.7109375" style="3" bestFit="1" customWidth="1"/>
    <col min="8194" max="8194" width="27" style="3" customWidth="1"/>
    <col min="8195" max="8196" width="9.140625" style="3"/>
    <col min="8197" max="8197" width="14.85546875" style="3" customWidth="1"/>
    <col min="8198" max="8200" width="9.140625" style="3" customWidth="1"/>
    <col min="8201" max="8448" width="9.140625" style="3"/>
    <col min="8449" max="8449" width="10.7109375" style="3" bestFit="1" customWidth="1"/>
    <col min="8450" max="8450" width="27" style="3" customWidth="1"/>
    <col min="8451" max="8452" width="9.140625" style="3"/>
    <col min="8453" max="8453" width="14.85546875" style="3" customWidth="1"/>
    <col min="8454" max="8456" width="9.140625" style="3" customWidth="1"/>
    <col min="8457" max="8704" width="9.140625" style="3"/>
    <col min="8705" max="8705" width="10.7109375" style="3" bestFit="1" customWidth="1"/>
    <col min="8706" max="8706" width="27" style="3" customWidth="1"/>
    <col min="8707" max="8708" width="9.140625" style="3"/>
    <col min="8709" max="8709" width="14.85546875" style="3" customWidth="1"/>
    <col min="8710" max="8712" width="9.140625" style="3" customWidth="1"/>
    <col min="8713" max="8960" width="9.140625" style="3"/>
    <col min="8961" max="8961" width="10.7109375" style="3" bestFit="1" customWidth="1"/>
    <col min="8962" max="8962" width="27" style="3" customWidth="1"/>
    <col min="8963" max="8964" width="9.140625" style="3"/>
    <col min="8965" max="8965" width="14.85546875" style="3" customWidth="1"/>
    <col min="8966" max="8968" width="9.140625" style="3" customWidth="1"/>
    <col min="8969" max="9216" width="9.140625" style="3"/>
    <col min="9217" max="9217" width="10.7109375" style="3" bestFit="1" customWidth="1"/>
    <col min="9218" max="9218" width="27" style="3" customWidth="1"/>
    <col min="9219" max="9220" width="9.140625" style="3"/>
    <col min="9221" max="9221" width="14.85546875" style="3" customWidth="1"/>
    <col min="9222" max="9224" width="9.140625" style="3" customWidth="1"/>
    <col min="9225" max="9472" width="9.140625" style="3"/>
    <col min="9473" max="9473" width="10.7109375" style="3" bestFit="1" customWidth="1"/>
    <col min="9474" max="9474" width="27" style="3" customWidth="1"/>
    <col min="9475" max="9476" width="9.140625" style="3"/>
    <col min="9477" max="9477" width="14.85546875" style="3" customWidth="1"/>
    <col min="9478" max="9480" width="9.140625" style="3" customWidth="1"/>
    <col min="9481" max="9728" width="9.140625" style="3"/>
    <col min="9729" max="9729" width="10.7109375" style="3" bestFit="1" customWidth="1"/>
    <col min="9730" max="9730" width="27" style="3" customWidth="1"/>
    <col min="9731" max="9732" width="9.140625" style="3"/>
    <col min="9733" max="9733" width="14.85546875" style="3" customWidth="1"/>
    <col min="9734" max="9736" width="9.140625" style="3" customWidth="1"/>
    <col min="9737" max="9984" width="9.140625" style="3"/>
    <col min="9985" max="9985" width="10.7109375" style="3" bestFit="1" customWidth="1"/>
    <col min="9986" max="9986" width="27" style="3" customWidth="1"/>
    <col min="9987" max="9988" width="9.140625" style="3"/>
    <col min="9989" max="9989" width="14.85546875" style="3" customWidth="1"/>
    <col min="9990" max="9992" width="9.140625" style="3" customWidth="1"/>
    <col min="9993" max="10240" width="9.140625" style="3"/>
    <col min="10241" max="10241" width="10.7109375" style="3" bestFit="1" customWidth="1"/>
    <col min="10242" max="10242" width="27" style="3" customWidth="1"/>
    <col min="10243" max="10244" width="9.140625" style="3"/>
    <col min="10245" max="10245" width="14.85546875" style="3" customWidth="1"/>
    <col min="10246" max="10248" width="9.140625" style="3" customWidth="1"/>
    <col min="10249" max="10496" width="9.140625" style="3"/>
    <col min="10497" max="10497" width="10.7109375" style="3" bestFit="1" customWidth="1"/>
    <col min="10498" max="10498" width="27" style="3" customWidth="1"/>
    <col min="10499" max="10500" width="9.140625" style="3"/>
    <col min="10501" max="10501" width="14.85546875" style="3" customWidth="1"/>
    <col min="10502" max="10504" width="9.140625" style="3" customWidth="1"/>
    <col min="10505" max="10752" width="9.140625" style="3"/>
    <col min="10753" max="10753" width="10.7109375" style="3" bestFit="1" customWidth="1"/>
    <col min="10754" max="10754" width="27" style="3" customWidth="1"/>
    <col min="10755" max="10756" width="9.140625" style="3"/>
    <col min="10757" max="10757" width="14.85546875" style="3" customWidth="1"/>
    <col min="10758" max="10760" width="9.140625" style="3" customWidth="1"/>
    <col min="10761" max="11008" width="9.140625" style="3"/>
    <col min="11009" max="11009" width="10.7109375" style="3" bestFit="1" customWidth="1"/>
    <col min="11010" max="11010" width="27" style="3" customWidth="1"/>
    <col min="11011" max="11012" width="9.140625" style="3"/>
    <col min="11013" max="11013" width="14.85546875" style="3" customWidth="1"/>
    <col min="11014" max="11016" width="9.140625" style="3" customWidth="1"/>
    <col min="11017" max="11264" width="9.140625" style="3"/>
    <col min="11265" max="11265" width="10.7109375" style="3" bestFit="1" customWidth="1"/>
    <col min="11266" max="11266" width="27" style="3" customWidth="1"/>
    <col min="11267" max="11268" width="9.140625" style="3"/>
    <col min="11269" max="11269" width="14.85546875" style="3" customWidth="1"/>
    <col min="11270" max="11272" width="9.140625" style="3" customWidth="1"/>
    <col min="11273" max="11520" width="9.140625" style="3"/>
    <col min="11521" max="11521" width="10.7109375" style="3" bestFit="1" customWidth="1"/>
    <col min="11522" max="11522" width="27" style="3" customWidth="1"/>
    <col min="11523" max="11524" width="9.140625" style="3"/>
    <col min="11525" max="11525" width="14.85546875" style="3" customWidth="1"/>
    <col min="11526" max="11528" width="9.140625" style="3" customWidth="1"/>
    <col min="11529" max="11776" width="9.140625" style="3"/>
    <col min="11777" max="11777" width="10.7109375" style="3" bestFit="1" customWidth="1"/>
    <col min="11778" max="11778" width="27" style="3" customWidth="1"/>
    <col min="11779" max="11780" width="9.140625" style="3"/>
    <col min="11781" max="11781" width="14.85546875" style="3" customWidth="1"/>
    <col min="11782" max="11784" width="9.140625" style="3" customWidth="1"/>
    <col min="11785" max="12032" width="9.140625" style="3"/>
    <col min="12033" max="12033" width="10.7109375" style="3" bestFit="1" customWidth="1"/>
    <col min="12034" max="12034" width="27" style="3" customWidth="1"/>
    <col min="12035" max="12036" width="9.140625" style="3"/>
    <col min="12037" max="12037" width="14.85546875" style="3" customWidth="1"/>
    <col min="12038" max="12040" width="9.140625" style="3" customWidth="1"/>
    <col min="12041" max="12288" width="9.140625" style="3"/>
    <col min="12289" max="12289" width="10.7109375" style="3" bestFit="1" customWidth="1"/>
    <col min="12290" max="12290" width="27" style="3" customWidth="1"/>
    <col min="12291" max="12292" width="9.140625" style="3"/>
    <col min="12293" max="12293" width="14.85546875" style="3" customWidth="1"/>
    <col min="12294" max="12296" width="9.140625" style="3" customWidth="1"/>
    <col min="12297" max="12544" width="9.140625" style="3"/>
    <col min="12545" max="12545" width="10.7109375" style="3" bestFit="1" customWidth="1"/>
    <col min="12546" max="12546" width="27" style="3" customWidth="1"/>
    <col min="12547" max="12548" width="9.140625" style="3"/>
    <col min="12549" max="12549" width="14.85546875" style="3" customWidth="1"/>
    <col min="12550" max="12552" width="9.140625" style="3" customWidth="1"/>
    <col min="12553" max="12800" width="9.140625" style="3"/>
    <col min="12801" max="12801" width="10.7109375" style="3" bestFit="1" customWidth="1"/>
    <col min="12802" max="12802" width="27" style="3" customWidth="1"/>
    <col min="12803" max="12804" width="9.140625" style="3"/>
    <col min="12805" max="12805" width="14.85546875" style="3" customWidth="1"/>
    <col min="12806" max="12808" width="9.140625" style="3" customWidth="1"/>
    <col min="12809" max="13056" width="9.140625" style="3"/>
    <col min="13057" max="13057" width="10.7109375" style="3" bestFit="1" customWidth="1"/>
    <col min="13058" max="13058" width="27" style="3" customWidth="1"/>
    <col min="13059" max="13060" width="9.140625" style="3"/>
    <col min="13061" max="13061" width="14.85546875" style="3" customWidth="1"/>
    <col min="13062" max="13064" width="9.140625" style="3" customWidth="1"/>
    <col min="13065" max="13312" width="9.140625" style="3"/>
    <col min="13313" max="13313" width="10.7109375" style="3" bestFit="1" customWidth="1"/>
    <col min="13314" max="13314" width="27" style="3" customWidth="1"/>
    <col min="13315" max="13316" width="9.140625" style="3"/>
    <col min="13317" max="13317" width="14.85546875" style="3" customWidth="1"/>
    <col min="13318" max="13320" width="9.140625" style="3" customWidth="1"/>
    <col min="13321" max="13568" width="9.140625" style="3"/>
    <col min="13569" max="13569" width="10.7109375" style="3" bestFit="1" customWidth="1"/>
    <col min="13570" max="13570" width="27" style="3" customWidth="1"/>
    <col min="13571" max="13572" width="9.140625" style="3"/>
    <col min="13573" max="13573" width="14.85546875" style="3" customWidth="1"/>
    <col min="13574" max="13576" width="9.140625" style="3" customWidth="1"/>
    <col min="13577" max="13824" width="9.140625" style="3"/>
    <col min="13825" max="13825" width="10.7109375" style="3" bestFit="1" customWidth="1"/>
    <col min="13826" max="13826" width="27" style="3" customWidth="1"/>
    <col min="13827" max="13828" width="9.140625" style="3"/>
    <col min="13829" max="13829" width="14.85546875" style="3" customWidth="1"/>
    <col min="13830" max="13832" width="9.140625" style="3" customWidth="1"/>
    <col min="13833" max="14080" width="9.140625" style="3"/>
    <col min="14081" max="14081" width="10.7109375" style="3" bestFit="1" customWidth="1"/>
    <col min="14082" max="14082" width="27" style="3" customWidth="1"/>
    <col min="14083" max="14084" width="9.140625" style="3"/>
    <col min="14085" max="14085" width="14.85546875" style="3" customWidth="1"/>
    <col min="14086" max="14088" width="9.140625" style="3" customWidth="1"/>
    <col min="14089" max="14336" width="9.140625" style="3"/>
    <col min="14337" max="14337" width="10.7109375" style="3" bestFit="1" customWidth="1"/>
    <col min="14338" max="14338" width="27" style="3" customWidth="1"/>
    <col min="14339" max="14340" width="9.140625" style="3"/>
    <col min="14341" max="14341" width="14.85546875" style="3" customWidth="1"/>
    <col min="14342" max="14344" width="9.140625" style="3" customWidth="1"/>
    <col min="14345" max="14592" width="9.140625" style="3"/>
    <col min="14593" max="14593" width="10.7109375" style="3" bestFit="1" customWidth="1"/>
    <col min="14594" max="14594" width="27" style="3" customWidth="1"/>
    <col min="14595" max="14596" width="9.140625" style="3"/>
    <col min="14597" max="14597" width="14.85546875" style="3" customWidth="1"/>
    <col min="14598" max="14600" width="9.140625" style="3" customWidth="1"/>
    <col min="14601" max="14848" width="9.140625" style="3"/>
    <col min="14849" max="14849" width="10.7109375" style="3" bestFit="1" customWidth="1"/>
    <col min="14850" max="14850" width="27" style="3" customWidth="1"/>
    <col min="14851" max="14852" width="9.140625" style="3"/>
    <col min="14853" max="14853" width="14.85546875" style="3" customWidth="1"/>
    <col min="14854" max="14856" width="9.140625" style="3" customWidth="1"/>
    <col min="14857" max="15104" width="9.140625" style="3"/>
    <col min="15105" max="15105" width="10.7109375" style="3" bestFit="1" customWidth="1"/>
    <col min="15106" max="15106" width="27" style="3" customWidth="1"/>
    <col min="15107" max="15108" width="9.140625" style="3"/>
    <col min="15109" max="15109" width="14.85546875" style="3" customWidth="1"/>
    <col min="15110" max="15112" width="9.140625" style="3" customWidth="1"/>
    <col min="15113" max="15360" width="9.140625" style="3"/>
    <col min="15361" max="15361" width="10.7109375" style="3" bestFit="1" customWidth="1"/>
    <col min="15362" max="15362" width="27" style="3" customWidth="1"/>
    <col min="15363" max="15364" width="9.140625" style="3"/>
    <col min="15365" max="15365" width="14.85546875" style="3" customWidth="1"/>
    <col min="15366" max="15368" width="9.140625" style="3" customWidth="1"/>
    <col min="15369" max="15616" width="9.140625" style="3"/>
    <col min="15617" max="15617" width="10.7109375" style="3" bestFit="1" customWidth="1"/>
    <col min="15618" max="15618" width="27" style="3" customWidth="1"/>
    <col min="15619" max="15620" width="9.140625" style="3"/>
    <col min="15621" max="15621" width="14.85546875" style="3" customWidth="1"/>
    <col min="15622" max="15624" width="9.140625" style="3" customWidth="1"/>
    <col min="15625" max="15872" width="9.140625" style="3"/>
    <col min="15873" max="15873" width="10.7109375" style="3" bestFit="1" customWidth="1"/>
    <col min="15874" max="15874" width="27" style="3" customWidth="1"/>
    <col min="15875" max="15876" width="9.140625" style="3"/>
    <col min="15877" max="15877" width="14.85546875" style="3" customWidth="1"/>
    <col min="15878" max="15880" width="9.140625" style="3" customWidth="1"/>
    <col min="15881" max="16128" width="9.140625" style="3"/>
    <col min="16129" max="16129" width="10.7109375" style="3" bestFit="1" customWidth="1"/>
    <col min="16130" max="16130" width="27" style="3" customWidth="1"/>
    <col min="16131" max="16132" width="9.140625" style="3"/>
    <col min="16133" max="16133" width="14.85546875" style="3" customWidth="1"/>
    <col min="16134" max="16136" width="9.140625" style="3" customWidth="1"/>
    <col min="16137" max="16384" width="9.140625" style="3"/>
  </cols>
  <sheetData>
    <row r="1" spans="1:8" x14ac:dyDescent="0.2">
      <c r="A1" s="40" t="s">
        <v>0</v>
      </c>
      <c r="B1" s="40"/>
      <c r="C1" s="40"/>
      <c r="D1" s="40"/>
      <c r="E1" s="40"/>
      <c r="F1" s="40"/>
      <c r="G1" s="40"/>
      <c r="H1" s="40"/>
    </row>
    <row r="2" spans="1:8" x14ac:dyDescent="0.2">
      <c r="A2" s="40" t="s">
        <v>1</v>
      </c>
      <c r="B2" s="40"/>
      <c r="C2" s="40"/>
      <c r="D2" s="40"/>
      <c r="E2" s="40"/>
      <c r="F2" s="40"/>
      <c r="G2" s="40"/>
      <c r="H2" s="40"/>
    </row>
    <row r="3" spans="1:8" x14ac:dyDescent="0.2">
      <c r="B3" s="3" t="s">
        <v>2</v>
      </c>
      <c r="C3" s="25" t="s">
        <v>3</v>
      </c>
      <c r="D3" s="25"/>
      <c r="E3" s="29" t="s">
        <v>4</v>
      </c>
      <c r="F3" s="34"/>
    </row>
    <row r="4" spans="1:8" x14ac:dyDescent="0.2">
      <c r="B4" s="38" t="s">
        <v>43</v>
      </c>
      <c r="C4" s="26" t="s">
        <v>5</v>
      </c>
      <c r="D4" s="25"/>
      <c r="E4" s="30" t="s">
        <v>6</v>
      </c>
      <c r="F4" s="23"/>
    </row>
    <row r="5" spans="1:8" x14ac:dyDescent="0.2">
      <c r="C5" s="3">
        <v>36400</v>
      </c>
      <c r="E5" s="20">
        <v>29.532703200000004</v>
      </c>
      <c r="F5" s="35"/>
      <c r="G5" s="1"/>
    </row>
    <row r="6" spans="1:8" x14ac:dyDescent="0.2">
      <c r="C6" s="3">
        <v>36405</v>
      </c>
      <c r="E6" s="20">
        <v>35.443808400000002</v>
      </c>
      <c r="F6" s="35"/>
    </row>
    <row r="7" spans="1:8" x14ac:dyDescent="0.2">
      <c r="C7" s="3">
        <v>36406</v>
      </c>
      <c r="E7" s="20">
        <v>29.5365</v>
      </c>
      <c r="F7" s="35"/>
    </row>
    <row r="8" spans="1:8" x14ac:dyDescent="0.2">
      <c r="C8" s="3">
        <v>36410</v>
      </c>
      <c r="E8" s="20">
        <v>35.443808400000002</v>
      </c>
      <c r="F8" s="35"/>
    </row>
    <row r="9" spans="1:8" x14ac:dyDescent="0.2">
      <c r="C9" s="3">
        <v>36420</v>
      </c>
      <c r="E9" s="20">
        <v>38.997</v>
      </c>
      <c r="F9" s="35"/>
    </row>
    <row r="10" spans="1:8" x14ac:dyDescent="0.2">
      <c r="C10" s="3">
        <v>36425</v>
      </c>
      <c r="E10" s="20">
        <v>21.346499999999999</v>
      </c>
      <c r="F10" s="35"/>
    </row>
    <row r="11" spans="1:8" x14ac:dyDescent="0.2">
      <c r="C11" s="3">
        <v>36591</v>
      </c>
      <c r="E11" s="20">
        <v>25.2</v>
      </c>
      <c r="F11" s="35"/>
    </row>
    <row r="12" spans="1:8" x14ac:dyDescent="0.2">
      <c r="C12" s="3">
        <v>36592</v>
      </c>
      <c r="E12" s="20">
        <v>28.748999999999999</v>
      </c>
      <c r="F12" s="35"/>
    </row>
    <row r="13" spans="1:8" x14ac:dyDescent="0.2">
      <c r="C13" s="3">
        <v>36598</v>
      </c>
      <c r="E13" s="20">
        <v>0</v>
      </c>
      <c r="F13" s="35"/>
    </row>
    <row r="14" spans="1:8" x14ac:dyDescent="0.2">
      <c r="C14" s="3">
        <v>36600</v>
      </c>
      <c r="E14" s="20">
        <v>12.673500000000001</v>
      </c>
      <c r="F14" s="35"/>
    </row>
    <row r="15" spans="1:8" x14ac:dyDescent="0.2">
      <c r="C15" s="3">
        <v>36660</v>
      </c>
      <c r="E15" s="20">
        <v>51.351300000000002</v>
      </c>
      <c r="F15" s="35"/>
    </row>
    <row r="16" spans="1:8" x14ac:dyDescent="0.2">
      <c r="C16" s="3">
        <v>36680</v>
      </c>
      <c r="E16" s="20">
        <v>53.308500000000002</v>
      </c>
      <c r="F16" s="35"/>
    </row>
    <row r="17" spans="3:6" x14ac:dyDescent="0.2">
      <c r="C17" s="3">
        <v>43753</v>
      </c>
      <c r="E17" s="20">
        <v>78.95</v>
      </c>
      <c r="F17" s="35"/>
    </row>
    <row r="18" spans="3:6" x14ac:dyDescent="0.2">
      <c r="C18" s="3">
        <v>43754</v>
      </c>
      <c r="E18" s="20">
        <v>70.290000000000006</v>
      </c>
      <c r="F18" s="35"/>
    </row>
    <row r="19" spans="3:6" x14ac:dyDescent="0.2">
      <c r="C19" s="3">
        <v>43755</v>
      </c>
      <c r="E19" s="20">
        <v>70.290000000000006</v>
      </c>
      <c r="F19" s="35"/>
    </row>
    <row r="20" spans="3:6" x14ac:dyDescent="0.2">
      <c r="C20" s="3">
        <v>90281</v>
      </c>
      <c r="E20" s="20">
        <v>14.322000000000001</v>
      </c>
      <c r="F20" s="35"/>
    </row>
    <row r="21" spans="3:6" x14ac:dyDescent="0.2">
      <c r="C21" s="3">
        <v>90283</v>
      </c>
      <c r="E21" s="20">
        <v>14.322000000000001</v>
      </c>
      <c r="F21" s="35"/>
    </row>
    <row r="22" spans="3:6" x14ac:dyDescent="0.2">
      <c r="C22" s="3">
        <v>90284</v>
      </c>
      <c r="E22" s="20">
        <v>14.741999999999999</v>
      </c>
      <c r="F22" s="35"/>
    </row>
    <row r="23" spans="3:6" x14ac:dyDescent="0.2">
      <c r="C23" s="3">
        <v>90287</v>
      </c>
      <c r="E23" s="20">
        <v>43.039500000000004</v>
      </c>
      <c r="F23" s="35"/>
    </row>
    <row r="24" spans="3:6" x14ac:dyDescent="0.2">
      <c r="C24" s="3">
        <v>90291</v>
      </c>
      <c r="E24" s="20">
        <v>14.741999999999999</v>
      </c>
      <c r="F24" s="35"/>
    </row>
    <row r="25" spans="3:6" x14ac:dyDescent="0.2">
      <c r="C25" s="3">
        <v>90296</v>
      </c>
      <c r="E25" s="20">
        <v>14.74</v>
      </c>
      <c r="F25" s="35"/>
    </row>
    <row r="26" spans="3:6" x14ac:dyDescent="0.2">
      <c r="C26" s="3">
        <v>90371</v>
      </c>
      <c r="E26" s="20">
        <v>119.42700000000001</v>
      </c>
      <c r="F26" s="35"/>
    </row>
    <row r="27" spans="3:6" x14ac:dyDescent="0.2">
      <c r="C27" s="3">
        <v>90375</v>
      </c>
      <c r="E27" s="20">
        <v>65.163000000000011</v>
      </c>
      <c r="F27" s="35"/>
    </row>
    <row r="28" spans="3:6" x14ac:dyDescent="0.2">
      <c r="C28" s="3">
        <v>90376</v>
      </c>
      <c r="E28" s="20">
        <v>69.625500000000002</v>
      </c>
      <c r="F28" s="35"/>
    </row>
    <row r="29" spans="3:6" x14ac:dyDescent="0.2">
      <c r="C29" s="3">
        <v>90378</v>
      </c>
      <c r="E29" s="20">
        <v>692.85300000000007</v>
      </c>
      <c r="F29" s="35"/>
    </row>
    <row r="30" spans="3:6" x14ac:dyDescent="0.2">
      <c r="C30" s="3">
        <v>90384</v>
      </c>
      <c r="E30" s="20">
        <v>125.8215</v>
      </c>
      <c r="F30" s="35"/>
    </row>
    <row r="31" spans="3:6" x14ac:dyDescent="0.2">
      <c r="C31" s="3">
        <v>90385</v>
      </c>
      <c r="E31" s="20">
        <v>27.058500000000002</v>
      </c>
      <c r="F31" s="35"/>
    </row>
    <row r="32" spans="3:6" x14ac:dyDescent="0.2">
      <c r="C32" s="3">
        <v>90389</v>
      </c>
      <c r="E32" s="20">
        <v>6.541500000000001</v>
      </c>
      <c r="F32" s="35"/>
    </row>
    <row r="33" spans="2:10" x14ac:dyDescent="0.2">
      <c r="C33" s="3">
        <v>90393</v>
      </c>
      <c r="E33" s="31">
        <v>99.56</v>
      </c>
      <c r="F33" s="35"/>
    </row>
    <row r="34" spans="2:10" x14ac:dyDescent="0.2">
      <c r="C34" s="3">
        <v>90396</v>
      </c>
      <c r="E34" s="20">
        <v>99.560999999999993</v>
      </c>
      <c r="F34" s="35"/>
    </row>
    <row r="35" spans="2:10" x14ac:dyDescent="0.2">
      <c r="C35" s="3">
        <v>90585</v>
      </c>
      <c r="E35" s="20">
        <v>128.3835</v>
      </c>
      <c r="F35" s="35"/>
      <c r="H35" s="5"/>
      <c r="J35" s="4"/>
    </row>
    <row r="36" spans="2:10" x14ac:dyDescent="0.2">
      <c r="C36" s="3">
        <v>90586</v>
      </c>
      <c r="E36" s="20">
        <v>124.3305</v>
      </c>
      <c r="F36" s="35"/>
      <c r="H36" s="5"/>
      <c r="J36" s="4"/>
    </row>
    <row r="37" spans="2:10" x14ac:dyDescent="0.2">
      <c r="C37" s="3">
        <v>90630</v>
      </c>
      <c r="E37" s="20">
        <v>21.14</v>
      </c>
      <c r="F37" s="35"/>
      <c r="H37" s="5"/>
      <c r="J37" s="4"/>
    </row>
    <row r="38" spans="2:10" x14ac:dyDescent="0.2">
      <c r="C38" s="3">
        <v>90632</v>
      </c>
      <c r="E38" s="20">
        <v>45.496499999999997</v>
      </c>
      <c r="F38" s="35"/>
      <c r="H38" s="5"/>
      <c r="J38" s="4"/>
    </row>
    <row r="39" spans="2:10" x14ac:dyDescent="0.2">
      <c r="B39" s="3" t="s">
        <v>7</v>
      </c>
      <c r="C39" s="3">
        <v>90633</v>
      </c>
      <c r="E39" s="20">
        <v>23.047499999999999</v>
      </c>
      <c r="F39" s="35"/>
      <c r="H39" s="5"/>
      <c r="J39" s="4"/>
    </row>
    <row r="40" spans="2:10" x14ac:dyDescent="0.2">
      <c r="B40" s="3" t="s">
        <v>7</v>
      </c>
      <c r="C40" s="3">
        <v>90634</v>
      </c>
      <c r="E40" s="20">
        <v>26.88</v>
      </c>
      <c r="F40" s="35"/>
      <c r="H40" s="5"/>
      <c r="J40" s="4"/>
    </row>
    <row r="41" spans="2:10" x14ac:dyDescent="0.2">
      <c r="C41" s="3">
        <v>90636</v>
      </c>
      <c r="E41" s="20">
        <v>94.164000000000016</v>
      </c>
      <c r="F41" s="35"/>
      <c r="H41" s="5"/>
      <c r="J41" s="4"/>
    </row>
    <row r="42" spans="2:10" x14ac:dyDescent="0.2">
      <c r="B42" s="3" t="s">
        <v>7</v>
      </c>
      <c r="C42" s="3">
        <v>90644</v>
      </c>
      <c r="E42" s="20">
        <v>10</v>
      </c>
      <c r="F42" s="35"/>
      <c r="H42" s="5"/>
      <c r="J42" s="4"/>
    </row>
    <row r="43" spans="2:10" x14ac:dyDescent="0.2">
      <c r="B43" s="3" t="s">
        <v>7</v>
      </c>
      <c r="C43" s="3">
        <v>90645</v>
      </c>
      <c r="E43" s="20">
        <v>41.884500000000003</v>
      </c>
      <c r="F43" s="35"/>
      <c r="H43" s="5"/>
      <c r="J43" s="4"/>
    </row>
    <row r="44" spans="2:10" x14ac:dyDescent="0.2">
      <c r="B44" s="3" t="s">
        <v>7</v>
      </c>
      <c r="C44" s="3">
        <v>90646</v>
      </c>
      <c r="E44" s="20">
        <v>10</v>
      </c>
      <c r="F44" s="35"/>
      <c r="H44" s="5"/>
      <c r="J44" s="4"/>
    </row>
    <row r="45" spans="2:10" x14ac:dyDescent="0.2">
      <c r="B45" s="3" t="s">
        <v>7</v>
      </c>
      <c r="C45" s="3">
        <v>90647</v>
      </c>
      <c r="E45" s="20">
        <v>26.858999999999998</v>
      </c>
      <c r="F45" s="35"/>
      <c r="H45" s="5"/>
      <c r="J45" s="4"/>
    </row>
    <row r="46" spans="2:10" x14ac:dyDescent="0.2">
      <c r="B46" s="3" t="s">
        <v>7</v>
      </c>
      <c r="C46" s="3">
        <v>90648</v>
      </c>
      <c r="E46" s="20">
        <v>22.711500000000001</v>
      </c>
      <c r="F46" s="35"/>
      <c r="H46" s="5"/>
      <c r="J46" s="4"/>
    </row>
    <row r="47" spans="2:10" x14ac:dyDescent="0.2">
      <c r="B47" s="3" t="s">
        <v>7</v>
      </c>
      <c r="C47" s="3">
        <v>90649</v>
      </c>
      <c r="E47" s="20">
        <v>10</v>
      </c>
      <c r="F47" s="35"/>
    </row>
    <row r="48" spans="2:10" ht="13.5" customHeight="1" x14ac:dyDescent="0.2">
      <c r="B48" s="3" t="s">
        <v>7</v>
      </c>
      <c r="C48" s="3">
        <v>90650</v>
      </c>
      <c r="E48" s="20">
        <v>10</v>
      </c>
      <c r="F48" s="35"/>
      <c r="G48" s="6"/>
    </row>
    <row r="49" spans="2:9" x14ac:dyDescent="0.2">
      <c r="C49" s="3">
        <v>90654</v>
      </c>
      <c r="E49" s="20">
        <v>10</v>
      </c>
      <c r="F49" s="35"/>
    </row>
    <row r="50" spans="2:9" x14ac:dyDescent="0.2">
      <c r="B50" s="3" t="s">
        <v>7</v>
      </c>
      <c r="C50" s="3">
        <v>90655</v>
      </c>
      <c r="E50" s="20">
        <v>10</v>
      </c>
      <c r="F50" s="35"/>
    </row>
    <row r="51" spans="2:9" x14ac:dyDescent="0.2">
      <c r="B51" s="3" t="s">
        <v>7</v>
      </c>
      <c r="C51" s="3">
        <v>90656</v>
      </c>
      <c r="E51" s="20">
        <v>12.169500000000001</v>
      </c>
      <c r="F51" s="35"/>
      <c r="H51" s="5"/>
      <c r="I51" s="4"/>
    </row>
    <row r="52" spans="2:9" x14ac:dyDescent="0.2">
      <c r="B52" s="3" t="s">
        <v>7</v>
      </c>
      <c r="C52" s="3">
        <v>90657</v>
      </c>
      <c r="E52" s="20">
        <v>10</v>
      </c>
      <c r="F52" s="35"/>
      <c r="H52" s="5"/>
      <c r="I52" s="4"/>
    </row>
    <row r="53" spans="2:9" x14ac:dyDescent="0.2">
      <c r="B53" s="3" t="s">
        <v>7</v>
      </c>
      <c r="C53" s="3">
        <v>90658</v>
      </c>
      <c r="E53" s="20">
        <v>10</v>
      </c>
      <c r="F53" s="35"/>
      <c r="H53" s="5"/>
      <c r="I53" s="4"/>
    </row>
    <row r="54" spans="2:9" x14ac:dyDescent="0.2">
      <c r="B54" s="3" t="s">
        <v>7</v>
      </c>
      <c r="C54" s="3">
        <v>90660</v>
      </c>
      <c r="E54" s="20">
        <v>10</v>
      </c>
      <c r="F54" s="35"/>
      <c r="H54" s="5"/>
      <c r="I54" s="4"/>
    </row>
    <row r="55" spans="2:9" x14ac:dyDescent="0.2">
      <c r="B55" s="3" t="s">
        <v>7</v>
      </c>
      <c r="C55" s="3">
        <v>90669</v>
      </c>
      <c r="E55" s="20">
        <v>10</v>
      </c>
      <c r="F55" s="35"/>
      <c r="H55" s="5"/>
      <c r="I55" s="4"/>
    </row>
    <row r="56" spans="2:9" x14ac:dyDescent="0.2">
      <c r="B56" s="3" t="s">
        <v>7</v>
      </c>
      <c r="C56" s="3">
        <v>90670</v>
      </c>
      <c r="E56" s="20">
        <v>10</v>
      </c>
      <c r="F56" s="35"/>
      <c r="H56" s="5"/>
      <c r="I56" s="4"/>
    </row>
    <row r="57" spans="2:9" x14ac:dyDescent="0.2">
      <c r="B57" s="3" t="s">
        <v>7</v>
      </c>
      <c r="C57" s="3">
        <v>90672</v>
      </c>
      <c r="E57" s="20">
        <v>10</v>
      </c>
      <c r="F57" s="35"/>
      <c r="H57" s="5"/>
      <c r="I57" s="4"/>
    </row>
    <row r="58" spans="2:9" x14ac:dyDescent="0.2">
      <c r="C58" s="3">
        <v>90673</v>
      </c>
      <c r="E58" s="20">
        <v>19.649999999999999</v>
      </c>
      <c r="F58" s="35"/>
      <c r="H58" s="5"/>
      <c r="I58" s="4"/>
    </row>
    <row r="59" spans="2:9" x14ac:dyDescent="0.2">
      <c r="C59" s="3">
        <v>90675</v>
      </c>
      <c r="E59" s="20">
        <v>120.771</v>
      </c>
      <c r="F59" s="35"/>
      <c r="H59" s="5"/>
      <c r="I59" s="4"/>
    </row>
    <row r="60" spans="2:9" x14ac:dyDescent="0.2">
      <c r="C60" s="3">
        <v>90676</v>
      </c>
      <c r="E60" s="20">
        <v>80.724000000000004</v>
      </c>
      <c r="F60" s="35"/>
      <c r="H60" s="5"/>
      <c r="I60" s="4"/>
    </row>
    <row r="61" spans="2:9" x14ac:dyDescent="0.2">
      <c r="B61" s="3" t="s">
        <v>7</v>
      </c>
      <c r="C61" s="3">
        <v>90680</v>
      </c>
      <c r="E61" s="20">
        <v>10</v>
      </c>
      <c r="F61" s="35"/>
    </row>
    <row r="62" spans="2:9" x14ac:dyDescent="0.2">
      <c r="B62" s="3" t="s">
        <v>7</v>
      </c>
      <c r="C62" s="3">
        <v>90681</v>
      </c>
      <c r="E62" s="20">
        <v>10.5</v>
      </c>
      <c r="F62" s="35"/>
    </row>
    <row r="63" spans="2:9" x14ac:dyDescent="0.2">
      <c r="B63" s="3" t="s">
        <v>7</v>
      </c>
      <c r="C63" s="3">
        <v>90685</v>
      </c>
      <c r="E63" s="20">
        <v>10</v>
      </c>
      <c r="F63" s="35"/>
    </row>
    <row r="64" spans="2:9" x14ac:dyDescent="0.2">
      <c r="B64" s="3" t="s">
        <v>7</v>
      </c>
      <c r="C64" s="3">
        <v>90686</v>
      </c>
      <c r="E64" s="20">
        <v>19.41</v>
      </c>
      <c r="F64" s="35"/>
    </row>
    <row r="65" spans="2:9" x14ac:dyDescent="0.2">
      <c r="C65" s="3">
        <v>90687</v>
      </c>
      <c r="E65" s="20">
        <v>0</v>
      </c>
      <c r="F65" s="35"/>
    </row>
    <row r="66" spans="2:9" x14ac:dyDescent="0.2">
      <c r="C66" s="3">
        <v>90688</v>
      </c>
      <c r="E66" s="20">
        <v>0</v>
      </c>
      <c r="F66" s="35"/>
    </row>
    <row r="67" spans="2:9" x14ac:dyDescent="0.2">
      <c r="B67" s="3" t="s">
        <v>7</v>
      </c>
      <c r="C67" s="3">
        <v>90696</v>
      </c>
      <c r="E67" s="20">
        <v>10.5</v>
      </c>
      <c r="F67" s="35"/>
    </row>
    <row r="68" spans="2:9" x14ac:dyDescent="0.2">
      <c r="B68" s="3" t="s">
        <v>7</v>
      </c>
      <c r="C68" s="3">
        <v>90698</v>
      </c>
      <c r="E68" s="20">
        <v>10</v>
      </c>
      <c r="F68" s="35"/>
    </row>
    <row r="69" spans="2:9" x14ac:dyDescent="0.2">
      <c r="B69" s="3" t="s">
        <v>7</v>
      </c>
      <c r="C69" s="3">
        <v>90700</v>
      </c>
      <c r="E69" s="20">
        <v>10</v>
      </c>
      <c r="F69" s="35"/>
    </row>
    <row r="70" spans="2:9" x14ac:dyDescent="0.2">
      <c r="B70" s="3" t="s">
        <v>7</v>
      </c>
      <c r="C70" s="3">
        <v>90702</v>
      </c>
      <c r="E70" s="20">
        <v>10</v>
      </c>
      <c r="F70" s="35"/>
    </row>
    <row r="71" spans="2:9" x14ac:dyDescent="0.2">
      <c r="B71" s="3" t="s">
        <v>7</v>
      </c>
      <c r="C71" s="3">
        <v>90703</v>
      </c>
      <c r="E71" s="20">
        <v>15.214500000000001</v>
      </c>
      <c r="F71" s="35"/>
      <c r="H71" s="5"/>
      <c r="I71" s="4"/>
    </row>
    <row r="72" spans="2:9" x14ac:dyDescent="0.2">
      <c r="B72" s="3" t="s">
        <v>7</v>
      </c>
      <c r="C72" s="3">
        <v>90707</v>
      </c>
      <c r="E72" s="20">
        <v>10</v>
      </c>
      <c r="F72" s="35"/>
      <c r="H72" s="5"/>
      <c r="I72" s="4"/>
    </row>
    <row r="73" spans="2:9" x14ac:dyDescent="0.2">
      <c r="B73" s="3" t="s">
        <v>7</v>
      </c>
      <c r="C73" s="3">
        <v>90710</v>
      </c>
      <c r="E73" s="20">
        <v>10</v>
      </c>
      <c r="F73" s="35"/>
      <c r="H73" s="5"/>
      <c r="I73" s="4"/>
    </row>
    <row r="74" spans="2:9" x14ac:dyDescent="0.2">
      <c r="B74" s="3" t="s">
        <v>7</v>
      </c>
      <c r="C74" s="3">
        <v>90713</v>
      </c>
      <c r="E74" s="20">
        <v>10</v>
      </c>
      <c r="F74" s="35"/>
      <c r="H74" s="5"/>
      <c r="I74" s="4"/>
    </row>
    <row r="75" spans="2:9" x14ac:dyDescent="0.2">
      <c r="B75" s="3" t="s">
        <v>7</v>
      </c>
      <c r="C75" s="3">
        <v>90714</v>
      </c>
      <c r="E75" s="20">
        <v>10</v>
      </c>
      <c r="F75" s="35"/>
      <c r="H75" s="5"/>
      <c r="I75" s="4"/>
    </row>
    <row r="76" spans="2:9" x14ac:dyDescent="0.2">
      <c r="B76" s="3" t="s">
        <v>7</v>
      </c>
      <c r="C76" s="3">
        <v>90715</v>
      </c>
      <c r="E76" s="20">
        <v>10</v>
      </c>
      <c r="F76" s="35"/>
      <c r="H76" s="5"/>
      <c r="I76" s="4"/>
    </row>
    <row r="77" spans="2:9" x14ac:dyDescent="0.2">
      <c r="B77" s="3" t="s">
        <v>7</v>
      </c>
      <c r="C77" s="3">
        <v>90716</v>
      </c>
      <c r="E77" s="20">
        <v>10</v>
      </c>
      <c r="F77" s="35"/>
      <c r="H77" s="5"/>
      <c r="I77" s="4"/>
    </row>
    <row r="78" spans="2:9" x14ac:dyDescent="0.2">
      <c r="B78" s="3" t="s">
        <v>7</v>
      </c>
      <c r="C78" s="3">
        <v>90721</v>
      </c>
      <c r="E78" s="20">
        <v>10</v>
      </c>
      <c r="F78" s="35"/>
      <c r="H78" s="5"/>
      <c r="I78" s="4"/>
    </row>
    <row r="79" spans="2:9" x14ac:dyDescent="0.2">
      <c r="B79" s="3" t="s">
        <v>7</v>
      </c>
      <c r="C79" s="3">
        <v>90723</v>
      </c>
      <c r="E79" s="20">
        <v>10</v>
      </c>
      <c r="F79" s="35"/>
      <c r="H79" s="5"/>
      <c r="I79" s="4"/>
    </row>
    <row r="80" spans="2:9" x14ac:dyDescent="0.2">
      <c r="B80" s="3" t="s">
        <v>7</v>
      </c>
      <c r="C80" s="3">
        <v>90732</v>
      </c>
      <c r="E80" s="20">
        <v>10.542</v>
      </c>
      <c r="F80" s="35"/>
      <c r="H80" s="5"/>
      <c r="I80" s="4"/>
    </row>
    <row r="81" spans="2:9" x14ac:dyDescent="0.2">
      <c r="B81" s="3" t="s">
        <v>7</v>
      </c>
      <c r="C81" s="3">
        <v>90733</v>
      </c>
      <c r="E81" s="20">
        <v>57.970500000000001</v>
      </c>
      <c r="F81" s="35"/>
      <c r="H81" s="5"/>
      <c r="I81" s="4"/>
    </row>
    <row r="82" spans="2:9" x14ac:dyDescent="0.2">
      <c r="B82" s="3" t="s">
        <v>7</v>
      </c>
      <c r="C82" s="3">
        <v>90734</v>
      </c>
      <c r="E82" s="20">
        <v>10</v>
      </c>
      <c r="F82" s="35"/>
      <c r="H82" s="5"/>
      <c r="I82" s="4"/>
    </row>
    <row r="83" spans="2:9" x14ac:dyDescent="0.2">
      <c r="C83" s="3">
        <v>90735</v>
      </c>
      <c r="E83" s="20">
        <v>69.741</v>
      </c>
      <c r="F83" s="35"/>
      <c r="H83" s="5"/>
      <c r="I83" s="4"/>
    </row>
    <row r="84" spans="2:9" x14ac:dyDescent="0.2">
      <c r="C84" s="3">
        <v>90740</v>
      </c>
      <c r="E84" s="20">
        <v>73.216500000000011</v>
      </c>
      <c r="F84" s="35"/>
      <c r="H84" s="5"/>
      <c r="I84" s="4"/>
    </row>
    <row r="85" spans="2:9" x14ac:dyDescent="0.2">
      <c r="B85" s="3" t="s">
        <v>7</v>
      </c>
      <c r="C85" s="3">
        <v>90744</v>
      </c>
      <c r="E85" s="20">
        <v>10</v>
      </c>
      <c r="F85" s="35"/>
      <c r="H85" s="5"/>
      <c r="I85" s="4"/>
    </row>
    <row r="86" spans="2:9" x14ac:dyDescent="0.2">
      <c r="C86" s="3">
        <v>90746</v>
      </c>
      <c r="E86" s="20">
        <v>57.991500000000002</v>
      </c>
      <c r="F86" s="35"/>
      <c r="H86" s="5"/>
      <c r="I86" s="4"/>
    </row>
    <row r="87" spans="2:9" x14ac:dyDescent="0.2">
      <c r="C87" s="3">
        <v>90747</v>
      </c>
      <c r="E87" s="20">
        <v>119.60550000000001</v>
      </c>
      <c r="F87" s="35"/>
      <c r="H87" s="5"/>
      <c r="I87" s="4"/>
    </row>
    <row r="88" spans="2:9" x14ac:dyDescent="0.2">
      <c r="B88" s="3" t="s">
        <v>7</v>
      </c>
      <c r="C88" s="3">
        <v>90748</v>
      </c>
      <c r="E88" s="20">
        <v>52.5</v>
      </c>
      <c r="F88" s="35"/>
    </row>
    <row r="89" spans="2:9" x14ac:dyDescent="0.2">
      <c r="C89" s="3">
        <v>90749</v>
      </c>
      <c r="E89" s="20">
        <v>10</v>
      </c>
      <c r="F89" s="35"/>
    </row>
    <row r="90" spans="2:9" x14ac:dyDescent="0.2">
      <c r="C90" s="3">
        <v>90785</v>
      </c>
      <c r="E90" s="20">
        <v>0</v>
      </c>
      <c r="F90" s="35"/>
    </row>
    <row r="91" spans="2:9" x14ac:dyDescent="0.2">
      <c r="C91" s="3">
        <v>90791</v>
      </c>
      <c r="E91" s="20">
        <v>88.13</v>
      </c>
      <c r="F91" s="35"/>
    </row>
    <row r="92" spans="2:9" x14ac:dyDescent="0.2">
      <c r="C92" s="3">
        <v>90792</v>
      </c>
      <c r="E92" s="20">
        <v>88.13</v>
      </c>
      <c r="F92" s="35"/>
    </row>
    <row r="93" spans="2:9" x14ac:dyDescent="0.2">
      <c r="C93" s="3">
        <v>90832</v>
      </c>
      <c r="E93" s="20">
        <v>66.290000000000006</v>
      </c>
      <c r="F93" s="35"/>
    </row>
    <row r="94" spans="2:9" x14ac:dyDescent="0.2">
      <c r="C94" s="3">
        <v>90833</v>
      </c>
      <c r="E94" s="20">
        <v>0</v>
      </c>
      <c r="F94" s="35"/>
    </row>
    <row r="95" spans="2:9" x14ac:dyDescent="0.2">
      <c r="C95" s="3">
        <v>90834</v>
      </c>
      <c r="E95" s="20">
        <v>88.13</v>
      </c>
      <c r="F95" s="35"/>
    </row>
    <row r="96" spans="2:9" x14ac:dyDescent="0.2">
      <c r="C96" s="3">
        <v>90836</v>
      </c>
      <c r="E96" s="20">
        <v>0</v>
      </c>
      <c r="F96" s="35"/>
    </row>
    <row r="97" spans="3:7" x14ac:dyDescent="0.2">
      <c r="C97" s="3">
        <v>90837</v>
      </c>
      <c r="E97" s="20">
        <v>88.13</v>
      </c>
      <c r="F97" s="35"/>
    </row>
    <row r="98" spans="3:7" x14ac:dyDescent="0.2">
      <c r="C98" s="3">
        <v>90838</v>
      </c>
      <c r="E98" s="20">
        <v>0</v>
      </c>
      <c r="F98" s="35"/>
    </row>
    <row r="99" spans="3:7" x14ac:dyDescent="0.2">
      <c r="C99" s="3">
        <v>90839</v>
      </c>
      <c r="E99" s="20">
        <v>88.13</v>
      </c>
      <c r="F99" s="35"/>
    </row>
    <row r="100" spans="3:7" x14ac:dyDescent="0.2">
      <c r="C100" s="3">
        <v>90840</v>
      </c>
      <c r="E100" s="20">
        <v>0</v>
      </c>
      <c r="F100" s="35"/>
    </row>
    <row r="101" spans="3:7" x14ac:dyDescent="0.2">
      <c r="C101" s="3">
        <v>90845</v>
      </c>
      <c r="E101" s="20">
        <v>44.183999999999997</v>
      </c>
      <c r="F101" s="35"/>
    </row>
    <row r="102" spans="3:7" x14ac:dyDescent="0.2">
      <c r="C102" s="3">
        <v>90846</v>
      </c>
      <c r="E102" s="20">
        <v>47.0715</v>
      </c>
      <c r="F102" s="35"/>
    </row>
    <row r="103" spans="3:7" x14ac:dyDescent="0.2">
      <c r="C103" s="3">
        <v>90847</v>
      </c>
      <c r="E103" s="20">
        <v>51.271500000000003</v>
      </c>
      <c r="F103" s="35"/>
    </row>
    <row r="104" spans="3:7" x14ac:dyDescent="0.2">
      <c r="C104" s="3">
        <v>90849</v>
      </c>
      <c r="E104" s="20">
        <v>38.43</v>
      </c>
      <c r="F104" s="35"/>
    </row>
    <row r="105" spans="3:7" x14ac:dyDescent="0.2">
      <c r="C105" s="3">
        <v>90853</v>
      </c>
      <c r="E105" s="20">
        <v>29.274000000000001</v>
      </c>
      <c r="F105" s="35"/>
    </row>
    <row r="106" spans="3:7" x14ac:dyDescent="0.2">
      <c r="C106" s="3">
        <v>90867</v>
      </c>
      <c r="E106" s="20">
        <f>E109*1.61</f>
        <v>27.558531000000002</v>
      </c>
      <c r="F106" s="35"/>
    </row>
    <row r="107" spans="3:7" x14ac:dyDescent="0.2">
      <c r="C107" s="3">
        <v>90868</v>
      </c>
      <c r="E107" s="20">
        <v>27.56</v>
      </c>
      <c r="F107" s="35"/>
    </row>
    <row r="108" spans="3:7" x14ac:dyDescent="0.2">
      <c r="C108" s="3">
        <v>90869</v>
      </c>
      <c r="E108" s="20">
        <v>27.56</v>
      </c>
      <c r="F108" s="35"/>
      <c r="G108" s="7"/>
    </row>
    <row r="109" spans="3:7" x14ac:dyDescent="0.2">
      <c r="C109" s="3">
        <v>90880</v>
      </c>
      <c r="E109" s="20">
        <v>17.117100000000001</v>
      </c>
      <c r="F109" s="35"/>
    </row>
    <row r="110" spans="3:7" x14ac:dyDescent="0.2">
      <c r="C110" s="3">
        <v>90882</v>
      </c>
      <c r="E110" s="20">
        <v>20.811</v>
      </c>
      <c r="F110" s="35"/>
    </row>
    <row r="111" spans="3:7" x14ac:dyDescent="0.2">
      <c r="C111" s="3">
        <v>90887</v>
      </c>
      <c r="E111" s="20">
        <v>69.909000000000006</v>
      </c>
      <c r="F111" s="35"/>
    </row>
    <row r="112" spans="3:7" x14ac:dyDescent="0.2">
      <c r="C112" s="3">
        <v>90899</v>
      </c>
      <c r="E112" s="20">
        <v>32.833500000000001</v>
      </c>
      <c r="F112" s="35"/>
    </row>
    <row r="113" spans="3:6" x14ac:dyDescent="0.2">
      <c r="C113" s="3">
        <v>90935</v>
      </c>
      <c r="E113" s="20">
        <v>99.046500000000009</v>
      </c>
      <c r="F113" s="35"/>
    </row>
    <row r="114" spans="3:6" x14ac:dyDescent="0.2">
      <c r="C114" s="3">
        <v>90937</v>
      </c>
      <c r="E114" s="20">
        <v>120.2985</v>
      </c>
      <c r="F114" s="35"/>
    </row>
    <row r="115" spans="3:6" x14ac:dyDescent="0.2">
      <c r="C115" s="3">
        <v>90940</v>
      </c>
      <c r="E115" s="31">
        <v>27.91</v>
      </c>
      <c r="F115" s="35"/>
    </row>
    <row r="116" spans="3:6" x14ac:dyDescent="0.2">
      <c r="C116" s="3">
        <v>90945</v>
      </c>
      <c r="E116" s="20">
        <v>99.046500000000009</v>
      </c>
      <c r="F116" s="35"/>
    </row>
    <row r="117" spans="3:6" x14ac:dyDescent="0.2">
      <c r="C117" s="3">
        <v>90947</v>
      </c>
      <c r="E117" s="20">
        <v>120.2985</v>
      </c>
      <c r="F117" s="35"/>
    </row>
    <row r="118" spans="3:6" x14ac:dyDescent="0.2">
      <c r="C118" s="3">
        <v>90951</v>
      </c>
      <c r="E118" s="20">
        <v>411.97800000000001</v>
      </c>
      <c r="F118" s="35"/>
    </row>
    <row r="119" spans="3:6" x14ac:dyDescent="0.2">
      <c r="C119" s="3">
        <v>90952</v>
      </c>
      <c r="E119" s="20">
        <v>205.989</v>
      </c>
      <c r="F119" s="35"/>
    </row>
    <row r="120" spans="3:6" x14ac:dyDescent="0.2">
      <c r="C120" s="3">
        <v>90953</v>
      </c>
      <c r="E120" s="20">
        <v>102.9945</v>
      </c>
      <c r="F120" s="35"/>
    </row>
    <row r="121" spans="3:6" x14ac:dyDescent="0.2">
      <c r="C121" s="3">
        <v>90954</v>
      </c>
      <c r="E121" s="20">
        <v>328.16700000000003</v>
      </c>
      <c r="F121" s="35"/>
    </row>
    <row r="122" spans="3:6" x14ac:dyDescent="0.2">
      <c r="C122" s="3">
        <v>90955</v>
      </c>
      <c r="E122" s="20">
        <v>164.08350000000002</v>
      </c>
      <c r="F122" s="35"/>
    </row>
    <row r="123" spans="3:6" x14ac:dyDescent="0.2">
      <c r="C123" s="3">
        <v>90956</v>
      </c>
      <c r="E123" s="20">
        <v>82.041750000000008</v>
      </c>
      <c r="F123" s="35"/>
    </row>
    <row r="124" spans="3:6" x14ac:dyDescent="0.2">
      <c r="C124" s="3">
        <v>90957</v>
      </c>
      <c r="E124" s="20">
        <v>287.10150000000004</v>
      </c>
      <c r="F124" s="35"/>
    </row>
    <row r="125" spans="3:6" x14ac:dyDescent="0.2">
      <c r="C125" s="3">
        <v>90958</v>
      </c>
      <c r="E125" s="20">
        <v>143.55075000000002</v>
      </c>
      <c r="F125" s="35"/>
    </row>
    <row r="126" spans="3:6" x14ac:dyDescent="0.2">
      <c r="C126" s="3">
        <v>90959</v>
      </c>
      <c r="E126" s="20">
        <v>71.775375000000011</v>
      </c>
      <c r="F126" s="35"/>
    </row>
    <row r="127" spans="3:6" x14ac:dyDescent="0.2">
      <c r="C127" s="3">
        <v>90960</v>
      </c>
      <c r="E127" s="20">
        <v>198.32400000000001</v>
      </c>
      <c r="F127" s="35"/>
    </row>
    <row r="128" spans="3:6" x14ac:dyDescent="0.2">
      <c r="C128" s="3">
        <v>90961</v>
      </c>
      <c r="E128" s="20">
        <v>99.162000000000006</v>
      </c>
      <c r="F128" s="35"/>
    </row>
    <row r="129" spans="3:6" x14ac:dyDescent="0.2">
      <c r="C129" s="3">
        <v>90962</v>
      </c>
      <c r="E129" s="20">
        <v>49.581000000000003</v>
      </c>
      <c r="F129" s="35"/>
    </row>
    <row r="130" spans="3:6" x14ac:dyDescent="0.2">
      <c r="C130" s="3">
        <v>90967</v>
      </c>
      <c r="E130" s="20">
        <v>13.692</v>
      </c>
      <c r="F130" s="35"/>
    </row>
    <row r="131" spans="3:6" x14ac:dyDescent="0.2">
      <c r="C131" s="3">
        <v>90968</v>
      </c>
      <c r="E131" s="20">
        <v>11.004000000000001</v>
      </c>
      <c r="F131" s="35"/>
    </row>
    <row r="132" spans="3:6" x14ac:dyDescent="0.2">
      <c r="C132" s="3">
        <v>90969</v>
      </c>
      <c r="E132" s="20">
        <v>9.6915000000000013</v>
      </c>
      <c r="F132" s="35"/>
    </row>
    <row r="133" spans="3:6" x14ac:dyDescent="0.2">
      <c r="C133" s="3">
        <v>90970</v>
      </c>
      <c r="E133" s="20">
        <v>6.8565000000000005</v>
      </c>
      <c r="F133" s="35"/>
    </row>
    <row r="134" spans="3:6" x14ac:dyDescent="0.2">
      <c r="C134" s="3">
        <v>90989</v>
      </c>
      <c r="E134" s="20">
        <v>239.08500000000001</v>
      </c>
      <c r="F134" s="35"/>
    </row>
    <row r="135" spans="3:6" x14ac:dyDescent="0.2">
      <c r="C135" s="3">
        <v>90993</v>
      </c>
      <c r="E135" s="20">
        <v>15.939</v>
      </c>
      <c r="F135" s="35"/>
    </row>
    <row r="136" spans="3:6" x14ac:dyDescent="0.2">
      <c r="C136" s="3">
        <v>90997</v>
      </c>
      <c r="E136" s="20">
        <v>112.54950000000001</v>
      </c>
      <c r="F136" s="35"/>
    </row>
    <row r="137" spans="3:6" x14ac:dyDescent="0.2">
      <c r="C137" s="3">
        <v>90999</v>
      </c>
      <c r="E137" s="31">
        <v>152.76</v>
      </c>
      <c r="F137" s="35"/>
    </row>
    <row r="138" spans="3:6" x14ac:dyDescent="0.2">
      <c r="C138" s="3">
        <v>91010</v>
      </c>
      <c r="E138" s="20">
        <v>142.11750000000001</v>
      </c>
      <c r="F138" s="35"/>
    </row>
    <row r="139" spans="3:6" x14ac:dyDescent="0.2">
      <c r="C139" s="3">
        <v>91013</v>
      </c>
      <c r="E139" s="20">
        <v>142.12</v>
      </c>
      <c r="F139" s="35"/>
    </row>
    <row r="140" spans="3:6" x14ac:dyDescent="0.2">
      <c r="C140" s="3">
        <v>91020</v>
      </c>
      <c r="E140" s="20">
        <v>142.11750000000001</v>
      </c>
      <c r="F140" s="35"/>
    </row>
    <row r="141" spans="3:6" x14ac:dyDescent="0.2">
      <c r="C141" s="3">
        <v>91022</v>
      </c>
      <c r="E141" s="20">
        <v>137.26650000000001</v>
      </c>
      <c r="F141" s="35"/>
    </row>
    <row r="142" spans="3:6" x14ac:dyDescent="0.2">
      <c r="C142" s="3">
        <v>91030</v>
      </c>
      <c r="E142" s="20">
        <v>47.334000000000003</v>
      </c>
      <c r="F142" s="35"/>
    </row>
    <row r="143" spans="3:6" x14ac:dyDescent="0.2">
      <c r="C143" s="3">
        <v>91034</v>
      </c>
      <c r="E143" s="20">
        <v>168.798</v>
      </c>
      <c r="F143" s="35"/>
    </row>
    <row r="144" spans="3:6" x14ac:dyDescent="0.2">
      <c r="C144" s="3">
        <v>91035</v>
      </c>
      <c r="E144" s="20">
        <v>216.23699999999999</v>
      </c>
      <c r="F144" s="35"/>
    </row>
    <row r="145" spans="3:6" x14ac:dyDescent="0.2">
      <c r="C145" s="3">
        <v>91037</v>
      </c>
      <c r="E145" s="20">
        <v>106.34400000000001</v>
      </c>
      <c r="F145" s="35"/>
    </row>
    <row r="146" spans="3:6" x14ac:dyDescent="0.2">
      <c r="C146" s="3">
        <v>91038</v>
      </c>
      <c r="E146" s="20">
        <v>120.1725</v>
      </c>
      <c r="F146" s="35"/>
    </row>
    <row r="147" spans="3:6" x14ac:dyDescent="0.2">
      <c r="C147" s="3">
        <v>91040</v>
      </c>
      <c r="E147" s="20">
        <v>261.63900000000001</v>
      </c>
      <c r="F147" s="35"/>
    </row>
    <row r="148" spans="3:6" x14ac:dyDescent="0.2">
      <c r="C148" s="3">
        <v>91065</v>
      </c>
      <c r="E148" s="20">
        <v>110.60700000000001</v>
      </c>
      <c r="F148" s="35"/>
    </row>
    <row r="149" spans="3:6" x14ac:dyDescent="0.2">
      <c r="C149" s="3">
        <v>91110</v>
      </c>
      <c r="E149" s="20">
        <v>699.94050000000004</v>
      </c>
      <c r="F149" s="35"/>
    </row>
    <row r="150" spans="3:6" x14ac:dyDescent="0.2">
      <c r="C150" s="3">
        <v>91111</v>
      </c>
      <c r="E150" s="20">
        <v>536.82299999999998</v>
      </c>
      <c r="F150" s="35"/>
    </row>
    <row r="151" spans="3:6" x14ac:dyDescent="0.2">
      <c r="C151" s="3">
        <v>91112</v>
      </c>
      <c r="E151" s="20">
        <v>242.08</v>
      </c>
      <c r="F151" s="35"/>
    </row>
    <row r="152" spans="3:6" x14ac:dyDescent="0.2">
      <c r="C152" s="3">
        <v>91117</v>
      </c>
      <c r="E152" s="20">
        <f>E150*0.36</f>
        <v>193.25627999999998</v>
      </c>
      <c r="F152" s="35"/>
    </row>
    <row r="153" spans="3:6" x14ac:dyDescent="0.2">
      <c r="C153" s="3">
        <v>91120</v>
      </c>
      <c r="E153" s="20">
        <v>412.96499999999997</v>
      </c>
      <c r="F153" s="35"/>
    </row>
    <row r="154" spans="3:6" x14ac:dyDescent="0.2">
      <c r="C154" s="3">
        <v>91122</v>
      </c>
      <c r="E154" s="20">
        <v>202.29300000000001</v>
      </c>
      <c r="F154" s="35"/>
    </row>
    <row r="155" spans="3:6" x14ac:dyDescent="0.2">
      <c r="C155" s="3">
        <v>91132</v>
      </c>
      <c r="E155" s="31">
        <v>96.072000000000003</v>
      </c>
      <c r="F155" s="35"/>
    </row>
    <row r="156" spans="3:6" x14ac:dyDescent="0.2">
      <c r="C156" s="3">
        <v>91133</v>
      </c>
      <c r="E156" s="31">
        <v>96.072000000000003</v>
      </c>
      <c r="F156" s="35"/>
    </row>
    <row r="157" spans="3:6" x14ac:dyDescent="0.2">
      <c r="C157" s="33">
        <v>91200</v>
      </c>
      <c r="E157" s="20">
        <v>50.35</v>
      </c>
      <c r="F157" s="35"/>
    </row>
    <row r="158" spans="3:6" x14ac:dyDescent="0.2">
      <c r="C158" s="3">
        <v>91299</v>
      </c>
      <c r="E158" s="20">
        <v>51.533999999999999</v>
      </c>
      <c r="F158" s="35"/>
    </row>
    <row r="159" spans="3:6" x14ac:dyDescent="0.2">
      <c r="C159" s="3">
        <v>92002</v>
      </c>
      <c r="E159" s="20">
        <v>19.572000000000003</v>
      </c>
      <c r="F159" s="35"/>
    </row>
    <row r="160" spans="3:6" x14ac:dyDescent="0.2">
      <c r="C160" s="3">
        <v>92004</v>
      </c>
      <c r="E160" s="20">
        <v>60.0075</v>
      </c>
      <c r="F160" s="35"/>
    </row>
    <row r="161" spans="3:7" x14ac:dyDescent="0.2">
      <c r="C161" s="3">
        <v>92012</v>
      </c>
      <c r="E161" s="20">
        <v>19.572000000000003</v>
      </c>
      <c r="F161" s="35"/>
    </row>
    <row r="162" spans="3:7" x14ac:dyDescent="0.2">
      <c r="C162" s="3">
        <v>92014</v>
      </c>
      <c r="E162" s="20">
        <v>34.3245</v>
      </c>
      <c r="F162" s="35"/>
    </row>
    <row r="163" spans="3:7" x14ac:dyDescent="0.2">
      <c r="C163" s="3">
        <v>92018</v>
      </c>
      <c r="E163" s="20">
        <v>208.047</v>
      </c>
      <c r="F163" s="35"/>
    </row>
    <row r="164" spans="3:7" x14ac:dyDescent="0.2">
      <c r="C164" s="3">
        <v>92019</v>
      </c>
      <c r="E164" s="20">
        <v>150.75900000000001</v>
      </c>
      <c r="F164" s="35"/>
    </row>
    <row r="165" spans="3:7" x14ac:dyDescent="0.2">
      <c r="C165" s="3">
        <v>92020</v>
      </c>
      <c r="E165" s="20">
        <v>22.822800000000001</v>
      </c>
      <c r="F165" s="35"/>
    </row>
    <row r="166" spans="3:7" x14ac:dyDescent="0.2">
      <c r="C166" s="3">
        <v>92025</v>
      </c>
      <c r="E166" s="20">
        <v>34.229999999999997</v>
      </c>
      <c r="F166" s="35"/>
    </row>
    <row r="167" spans="3:7" x14ac:dyDescent="0.2">
      <c r="C167" s="3">
        <v>92060</v>
      </c>
      <c r="E167" s="20">
        <v>26.932500000000001</v>
      </c>
      <c r="F167" s="35"/>
    </row>
    <row r="168" spans="3:7" x14ac:dyDescent="0.2">
      <c r="C168" s="3">
        <v>92065</v>
      </c>
      <c r="E168" s="20">
        <v>22.822800000000001</v>
      </c>
      <c r="F168" s="35"/>
    </row>
    <row r="169" spans="3:7" x14ac:dyDescent="0.2">
      <c r="C169" s="3">
        <v>92071</v>
      </c>
      <c r="E169" s="20">
        <v>91.29</v>
      </c>
      <c r="F169" s="35"/>
      <c r="G169" s="8"/>
    </row>
    <row r="170" spans="3:7" x14ac:dyDescent="0.2">
      <c r="C170" s="3">
        <v>92072</v>
      </c>
      <c r="E170" s="20">
        <v>91.29</v>
      </c>
      <c r="F170" s="35"/>
      <c r="G170" s="8"/>
    </row>
    <row r="171" spans="3:7" x14ac:dyDescent="0.2">
      <c r="C171" s="3">
        <v>92081</v>
      </c>
      <c r="E171" s="20">
        <v>22.822800000000001</v>
      </c>
      <c r="F171" s="35"/>
    </row>
    <row r="172" spans="3:7" x14ac:dyDescent="0.2">
      <c r="C172" s="3">
        <v>92082</v>
      </c>
      <c r="E172" s="20">
        <v>34.234200000000001</v>
      </c>
      <c r="F172" s="35"/>
    </row>
    <row r="173" spans="3:7" x14ac:dyDescent="0.2">
      <c r="C173" s="3">
        <v>92083</v>
      </c>
      <c r="E173" s="20">
        <v>57.057000000000009</v>
      </c>
      <c r="F173" s="35"/>
    </row>
    <row r="174" spans="3:7" x14ac:dyDescent="0.2">
      <c r="C174" s="3">
        <v>92100</v>
      </c>
      <c r="E174" s="20">
        <v>11.4114</v>
      </c>
      <c r="F174" s="35"/>
    </row>
    <row r="175" spans="3:7" x14ac:dyDescent="0.2">
      <c r="C175" s="3">
        <v>92132</v>
      </c>
      <c r="E175" s="20">
        <v>34.229999999999997</v>
      </c>
      <c r="F175" s="35"/>
    </row>
    <row r="176" spans="3:7" x14ac:dyDescent="0.2">
      <c r="C176" s="3">
        <v>92133</v>
      </c>
      <c r="E176" s="20">
        <v>34.229999999999997</v>
      </c>
      <c r="F176" s="35"/>
    </row>
    <row r="177" spans="3:6" x14ac:dyDescent="0.2">
      <c r="C177" s="3">
        <v>92134</v>
      </c>
      <c r="E177" s="20">
        <v>34.229999999999997</v>
      </c>
      <c r="F177" s="35"/>
    </row>
    <row r="178" spans="3:6" x14ac:dyDescent="0.2">
      <c r="C178" s="3">
        <v>92136</v>
      </c>
      <c r="E178" s="20">
        <v>39.364500000000007</v>
      </c>
      <c r="F178" s="35"/>
    </row>
    <row r="179" spans="3:6" x14ac:dyDescent="0.2">
      <c r="C179" s="3">
        <v>92140</v>
      </c>
      <c r="E179" s="20">
        <v>34.234200000000001</v>
      </c>
      <c r="F179" s="35"/>
    </row>
    <row r="180" spans="3:6" x14ac:dyDescent="0.2">
      <c r="C180" s="33">
        <v>92145</v>
      </c>
      <c r="E180" s="20">
        <v>31.223999999999997</v>
      </c>
      <c r="F180" s="35"/>
    </row>
    <row r="181" spans="3:6" x14ac:dyDescent="0.2">
      <c r="C181" s="3">
        <v>92225</v>
      </c>
      <c r="E181" s="20">
        <v>34.234200000000001</v>
      </c>
      <c r="F181" s="35"/>
    </row>
    <row r="182" spans="3:6" x14ac:dyDescent="0.2">
      <c r="C182" s="3">
        <v>92226</v>
      </c>
      <c r="E182" s="20">
        <v>34.234200000000001</v>
      </c>
      <c r="F182" s="35"/>
    </row>
    <row r="183" spans="3:6" x14ac:dyDescent="0.2">
      <c r="C183" s="3">
        <v>92227</v>
      </c>
      <c r="E183" s="20">
        <v>9.59</v>
      </c>
      <c r="F183" s="35"/>
    </row>
    <row r="184" spans="3:6" x14ac:dyDescent="0.2">
      <c r="C184" s="3">
        <v>92228</v>
      </c>
      <c r="E184" s="20">
        <v>9.59</v>
      </c>
      <c r="F184" s="35"/>
    </row>
    <row r="185" spans="3:6" x14ac:dyDescent="0.2">
      <c r="C185" s="3">
        <v>92230</v>
      </c>
      <c r="E185" s="20">
        <v>74.174099999999996</v>
      </c>
      <c r="F185" s="35"/>
    </row>
    <row r="186" spans="3:6" x14ac:dyDescent="0.2">
      <c r="C186" s="3">
        <v>92235</v>
      </c>
      <c r="E186" s="20">
        <v>141.24600000000001</v>
      </c>
      <c r="F186" s="35"/>
    </row>
    <row r="187" spans="3:6" x14ac:dyDescent="0.2">
      <c r="C187" s="3">
        <v>92240</v>
      </c>
      <c r="E187" s="20">
        <v>91.287000000000006</v>
      </c>
      <c r="F187" s="35"/>
    </row>
    <row r="188" spans="3:6" x14ac:dyDescent="0.2">
      <c r="C188" s="3">
        <v>92250</v>
      </c>
      <c r="E188" s="20">
        <v>91.291200000000003</v>
      </c>
      <c r="F188" s="35"/>
    </row>
    <row r="189" spans="3:6" x14ac:dyDescent="0.2">
      <c r="C189" s="3">
        <v>92260</v>
      </c>
      <c r="E189" s="20">
        <v>91.291200000000003</v>
      </c>
      <c r="F189" s="35"/>
    </row>
    <row r="190" spans="3:6" x14ac:dyDescent="0.2">
      <c r="C190" s="3">
        <v>92265</v>
      </c>
      <c r="E190" s="20">
        <v>51.351300000000002</v>
      </c>
      <c r="F190" s="35"/>
    </row>
    <row r="191" spans="3:6" x14ac:dyDescent="0.2">
      <c r="C191" s="3">
        <v>92270</v>
      </c>
      <c r="E191" s="20">
        <v>57.057000000000009</v>
      </c>
      <c r="F191" s="35"/>
    </row>
    <row r="192" spans="3:6" x14ac:dyDescent="0.2">
      <c r="C192" s="3">
        <v>92275</v>
      </c>
      <c r="E192" s="20">
        <v>124.16249999999999</v>
      </c>
      <c r="F192" s="35"/>
    </row>
    <row r="193" spans="3:6" x14ac:dyDescent="0.2">
      <c r="C193" s="3">
        <v>92283</v>
      </c>
      <c r="E193" s="20">
        <v>22.822800000000001</v>
      </c>
      <c r="F193" s="35"/>
    </row>
    <row r="194" spans="3:6" x14ac:dyDescent="0.2">
      <c r="C194" s="3">
        <v>92284</v>
      </c>
      <c r="E194" s="20">
        <v>11.4114</v>
      </c>
      <c r="F194" s="35"/>
    </row>
    <row r="195" spans="3:6" x14ac:dyDescent="0.2">
      <c r="C195" s="3">
        <v>92285</v>
      </c>
      <c r="E195" s="20">
        <v>52.017000000000003</v>
      </c>
      <c r="F195" s="35"/>
    </row>
    <row r="196" spans="3:6" x14ac:dyDescent="0.2">
      <c r="C196" s="3">
        <v>92286</v>
      </c>
      <c r="E196" s="20">
        <v>28.528500000000005</v>
      </c>
      <c r="F196" s="35"/>
    </row>
    <row r="197" spans="3:6" x14ac:dyDescent="0.2">
      <c r="C197" s="3">
        <v>92287</v>
      </c>
      <c r="E197" s="20">
        <v>28.528500000000005</v>
      </c>
      <c r="F197" s="35"/>
    </row>
    <row r="198" spans="3:6" x14ac:dyDescent="0.2">
      <c r="C198" s="3">
        <v>92310</v>
      </c>
      <c r="E198" s="20">
        <v>171.17100000000002</v>
      </c>
      <c r="F198" s="35"/>
    </row>
    <row r="199" spans="3:6" x14ac:dyDescent="0.2">
      <c r="C199" s="3">
        <v>92311</v>
      </c>
      <c r="E199" s="20">
        <v>142.64250000000001</v>
      </c>
      <c r="F199" s="35"/>
    </row>
    <row r="200" spans="3:6" x14ac:dyDescent="0.2">
      <c r="C200" s="3">
        <v>92312</v>
      </c>
      <c r="E200" s="20">
        <v>233.93370000000002</v>
      </c>
      <c r="F200" s="35"/>
    </row>
    <row r="201" spans="3:6" x14ac:dyDescent="0.2">
      <c r="C201" s="3">
        <v>92313</v>
      </c>
      <c r="E201" s="20">
        <v>233.93370000000002</v>
      </c>
      <c r="F201" s="35"/>
    </row>
    <row r="202" spans="3:6" x14ac:dyDescent="0.2">
      <c r="C202" s="3">
        <v>92314</v>
      </c>
      <c r="E202" s="20">
        <v>171.17100000000002</v>
      </c>
      <c r="F202" s="35"/>
    </row>
    <row r="203" spans="3:6" x14ac:dyDescent="0.2">
      <c r="C203" s="3">
        <v>92315</v>
      </c>
      <c r="E203" s="20">
        <v>142.64250000000001</v>
      </c>
      <c r="F203" s="35"/>
    </row>
    <row r="204" spans="3:6" x14ac:dyDescent="0.2">
      <c r="C204" s="3">
        <v>92316</v>
      </c>
      <c r="E204" s="20">
        <v>228.22800000000004</v>
      </c>
      <c r="F204" s="35"/>
    </row>
    <row r="205" spans="3:6" x14ac:dyDescent="0.2">
      <c r="C205" s="3">
        <v>92317</v>
      </c>
      <c r="E205" s="20">
        <v>171.17100000000002</v>
      </c>
      <c r="F205" s="35"/>
    </row>
    <row r="206" spans="3:6" x14ac:dyDescent="0.2">
      <c r="C206" s="3">
        <v>92325</v>
      </c>
      <c r="E206" s="20">
        <v>45.645600000000002</v>
      </c>
      <c r="F206" s="35"/>
    </row>
    <row r="207" spans="3:6" x14ac:dyDescent="0.2">
      <c r="C207" s="3">
        <v>92326</v>
      </c>
      <c r="E207" s="20">
        <v>28.528500000000005</v>
      </c>
      <c r="F207" s="35"/>
    </row>
    <row r="208" spans="3:6" x14ac:dyDescent="0.2">
      <c r="C208" s="3">
        <v>92340</v>
      </c>
      <c r="E208" s="20">
        <v>20.540520000000001</v>
      </c>
      <c r="F208" s="35"/>
    </row>
    <row r="209" spans="3:6" x14ac:dyDescent="0.2">
      <c r="C209" s="3">
        <v>92341</v>
      </c>
      <c r="E209" s="20">
        <v>25.105080000000001</v>
      </c>
      <c r="F209" s="35"/>
    </row>
    <row r="210" spans="3:6" x14ac:dyDescent="0.2">
      <c r="C210" s="3">
        <v>92342</v>
      </c>
      <c r="E210" s="20">
        <v>25.105080000000001</v>
      </c>
      <c r="F210" s="35"/>
    </row>
    <row r="211" spans="3:6" x14ac:dyDescent="0.2">
      <c r="C211" s="3">
        <v>92352</v>
      </c>
      <c r="E211" s="20">
        <v>62.762700000000002</v>
      </c>
      <c r="F211" s="35"/>
    </row>
    <row r="212" spans="3:6" x14ac:dyDescent="0.2">
      <c r="C212" s="3">
        <v>92353</v>
      </c>
      <c r="E212" s="20">
        <v>62.762700000000002</v>
      </c>
      <c r="F212" s="35"/>
    </row>
    <row r="213" spans="3:6" x14ac:dyDescent="0.2">
      <c r="C213" s="3">
        <v>92354</v>
      </c>
      <c r="E213" s="20">
        <v>57.057000000000009</v>
      </c>
      <c r="F213" s="35"/>
    </row>
    <row r="214" spans="3:6" x14ac:dyDescent="0.2">
      <c r="C214" s="3">
        <v>92355</v>
      </c>
      <c r="E214" s="20">
        <v>57.057000000000009</v>
      </c>
      <c r="F214" s="35"/>
    </row>
    <row r="215" spans="3:6" x14ac:dyDescent="0.2">
      <c r="C215" s="3">
        <v>92358</v>
      </c>
      <c r="E215" s="20">
        <v>114.11400000000002</v>
      </c>
      <c r="F215" s="35"/>
    </row>
    <row r="216" spans="3:6" x14ac:dyDescent="0.2">
      <c r="C216" s="3">
        <v>92499</v>
      </c>
      <c r="E216" s="20">
        <v>17.117100000000001</v>
      </c>
      <c r="F216" s="35"/>
    </row>
    <row r="217" spans="3:6" x14ac:dyDescent="0.2">
      <c r="C217" s="3">
        <v>92502</v>
      </c>
      <c r="E217" s="20">
        <v>255.24450000000002</v>
      </c>
      <c r="F217" s="35"/>
    </row>
    <row r="218" spans="3:6" x14ac:dyDescent="0.2">
      <c r="C218" s="3">
        <v>92504</v>
      </c>
      <c r="E218" s="20">
        <v>50.210160000000002</v>
      </c>
      <c r="F218" s="35"/>
    </row>
    <row r="219" spans="3:6" x14ac:dyDescent="0.2">
      <c r="C219" s="3">
        <v>92507</v>
      </c>
      <c r="E219" s="20">
        <v>60.091499999999996</v>
      </c>
      <c r="F219" s="35"/>
    </row>
    <row r="220" spans="3:6" x14ac:dyDescent="0.2">
      <c r="C220" s="3">
        <v>92508</v>
      </c>
      <c r="E220" s="20">
        <v>31.951920000000001</v>
      </c>
      <c r="F220" s="35"/>
    </row>
    <row r="221" spans="3:6" x14ac:dyDescent="0.2">
      <c r="C221" s="3">
        <v>92511</v>
      </c>
      <c r="E221" s="20">
        <v>80.482500000000002</v>
      </c>
      <c r="F221" s="35"/>
    </row>
    <row r="222" spans="3:6" x14ac:dyDescent="0.2">
      <c r="C222" s="2">
        <v>92512</v>
      </c>
      <c r="D222" s="2"/>
      <c r="E222" s="20">
        <v>23.963940000000001</v>
      </c>
      <c r="F222" s="35"/>
    </row>
    <row r="223" spans="3:6" x14ac:dyDescent="0.2">
      <c r="C223" s="2">
        <v>92516</v>
      </c>
      <c r="D223" s="2"/>
      <c r="E223" s="20">
        <v>23.963940000000001</v>
      </c>
      <c r="F223" s="35"/>
    </row>
    <row r="224" spans="3:6" x14ac:dyDescent="0.2">
      <c r="C224" s="2">
        <v>92520</v>
      </c>
      <c r="D224" s="2"/>
      <c r="E224" s="20">
        <v>65.646000000000001</v>
      </c>
      <c r="F224" s="35"/>
    </row>
    <row r="225" spans="3:6" x14ac:dyDescent="0.2">
      <c r="C225" s="2">
        <v>92521</v>
      </c>
      <c r="D225" s="2"/>
      <c r="E225" s="21">
        <v>85.76</v>
      </c>
      <c r="F225" s="35"/>
    </row>
    <row r="226" spans="3:6" x14ac:dyDescent="0.2">
      <c r="C226" s="27">
        <v>92522</v>
      </c>
      <c r="D226" s="2"/>
      <c r="E226" s="21">
        <v>85.76</v>
      </c>
      <c r="F226" s="35"/>
    </row>
    <row r="227" spans="3:6" x14ac:dyDescent="0.2">
      <c r="C227" s="27">
        <v>92523</v>
      </c>
      <c r="D227" s="2"/>
      <c r="E227" s="21">
        <v>163.86250000000001</v>
      </c>
      <c r="F227" s="35"/>
    </row>
    <row r="228" spans="3:6" x14ac:dyDescent="0.2">
      <c r="C228" s="27">
        <v>92524</v>
      </c>
      <c r="D228" s="2"/>
      <c r="E228" s="21">
        <v>85.76</v>
      </c>
      <c r="F228" s="35"/>
    </row>
    <row r="229" spans="3:6" x14ac:dyDescent="0.2">
      <c r="C229" s="2">
        <v>92526</v>
      </c>
      <c r="D229" s="2"/>
      <c r="E229" s="20">
        <v>28.329000000000001</v>
      </c>
      <c r="F229" s="35"/>
    </row>
    <row r="230" spans="3:6" x14ac:dyDescent="0.2">
      <c r="C230" s="3">
        <v>92531</v>
      </c>
      <c r="E230" s="20">
        <v>15.975960000000001</v>
      </c>
      <c r="F230" s="35"/>
    </row>
    <row r="231" spans="3:6" x14ac:dyDescent="0.2">
      <c r="C231" s="3">
        <v>92532</v>
      </c>
      <c r="E231" s="20">
        <v>19.399380000000001</v>
      </c>
      <c r="F231" s="35"/>
    </row>
    <row r="232" spans="3:6" x14ac:dyDescent="0.2">
      <c r="C232" s="3">
        <v>92533</v>
      </c>
      <c r="E232" s="20">
        <v>29.669640000000001</v>
      </c>
      <c r="F232" s="35"/>
    </row>
    <row r="233" spans="3:6" x14ac:dyDescent="0.2">
      <c r="C233" s="3">
        <v>92534</v>
      </c>
      <c r="E233" s="20">
        <v>23.963940000000001</v>
      </c>
      <c r="F233" s="35"/>
    </row>
    <row r="234" spans="3:6" x14ac:dyDescent="0.2">
      <c r="C234" s="3">
        <v>92540</v>
      </c>
      <c r="E234" s="20">
        <v>55.76</v>
      </c>
      <c r="F234" s="35"/>
    </row>
    <row r="235" spans="3:6" x14ac:dyDescent="0.2">
      <c r="C235" s="3">
        <v>92541</v>
      </c>
      <c r="E235" s="20">
        <v>33.589500000000001</v>
      </c>
      <c r="F235" s="35"/>
    </row>
    <row r="236" spans="3:6" x14ac:dyDescent="0.2">
      <c r="C236" s="3">
        <v>92542</v>
      </c>
      <c r="E236" s="20">
        <v>29.669640000000001</v>
      </c>
      <c r="F236" s="35"/>
    </row>
    <row r="237" spans="3:6" x14ac:dyDescent="0.2">
      <c r="C237" s="3">
        <v>92543</v>
      </c>
      <c r="E237" s="20">
        <v>39.939900000000002</v>
      </c>
      <c r="F237" s="35"/>
    </row>
    <row r="238" spans="3:6" x14ac:dyDescent="0.2">
      <c r="C238" s="3">
        <v>92544</v>
      </c>
      <c r="E238" s="20">
        <v>39.939900000000002</v>
      </c>
      <c r="F238" s="35"/>
    </row>
    <row r="239" spans="3:6" x14ac:dyDescent="0.2">
      <c r="C239" s="3">
        <v>92545</v>
      </c>
      <c r="E239" s="20">
        <v>50.210160000000002</v>
      </c>
      <c r="F239" s="35"/>
    </row>
    <row r="240" spans="3:6" x14ac:dyDescent="0.2">
      <c r="C240" s="3">
        <v>92546</v>
      </c>
      <c r="E240" s="20">
        <v>67.651500000000013</v>
      </c>
      <c r="F240" s="35"/>
    </row>
    <row r="241" spans="3:7" x14ac:dyDescent="0.2">
      <c r="C241" s="3">
        <v>92547</v>
      </c>
      <c r="E241" s="20">
        <v>26.428500000000003</v>
      </c>
      <c r="F241" s="35"/>
    </row>
    <row r="242" spans="3:7" x14ac:dyDescent="0.2">
      <c r="C242" s="3">
        <v>92548</v>
      </c>
      <c r="E242" s="20">
        <v>39.942</v>
      </c>
      <c r="F242" s="35"/>
    </row>
    <row r="243" spans="3:7" x14ac:dyDescent="0.2">
      <c r="C243" s="3">
        <v>92550</v>
      </c>
      <c r="E243" s="20">
        <v>20.54</v>
      </c>
      <c r="F243" s="35"/>
    </row>
    <row r="244" spans="3:7" x14ac:dyDescent="0.2">
      <c r="C244" s="3">
        <v>92551</v>
      </c>
      <c r="E244" s="20">
        <v>10.773</v>
      </c>
      <c r="F244" s="35"/>
    </row>
    <row r="245" spans="3:7" x14ac:dyDescent="0.2">
      <c r="C245" s="3">
        <v>92552</v>
      </c>
      <c r="E245" s="20">
        <v>20.540520000000001</v>
      </c>
      <c r="F245" s="35"/>
    </row>
    <row r="246" spans="3:7" x14ac:dyDescent="0.2">
      <c r="C246" s="3">
        <v>92553</v>
      </c>
      <c r="E246" s="20">
        <v>29.669640000000001</v>
      </c>
      <c r="F246" s="35"/>
    </row>
    <row r="247" spans="3:7" x14ac:dyDescent="0.2">
      <c r="C247" s="3">
        <v>92555</v>
      </c>
      <c r="E247" s="20">
        <v>13.891500000000001</v>
      </c>
      <c r="F247" s="35"/>
    </row>
    <row r="248" spans="3:7" x14ac:dyDescent="0.2">
      <c r="C248" s="3">
        <v>92556</v>
      </c>
      <c r="E248" s="20">
        <v>22.491000000000003</v>
      </c>
      <c r="F248" s="35"/>
    </row>
    <row r="249" spans="3:7" x14ac:dyDescent="0.2">
      <c r="C249" s="3">
        <v>92557</v>
      </c>
      <c r="E249" s="20">
        <v>50.210160000000002</v>
      </c>
      <c r="F249" s="35"/>
    </row>
    <row r="250" spans="3:7" x14ac:dyDescent="0.2">
      <c r="C250" s="3">
        <v>92558</v>
      </c>
      <c r="E250" s="20">
        <v>19.12</v>
      </c>
      <c r="F250" s="35"/>
      <c r="G250" s="9"/>
    </row>
    <row r="251" spans="3:7" x14ac:dyDescent="0.2">
      <c r="C251" s="3">
        <v>92559</v>
      </c>
      <c r="E251" s="20">
        <v>11.403</v>
      </c>
      <c r="F251" s="35"/>
    </row>
    <row r="252" spans="3:7" x14ac:dyDescent="0.2">
      <c r="C252" s="3">
        <v>92560</v>
      </c>
      <c r="E252" s="20">
        <v>29.673000000000002</v>
      </c>
      <c r="F252" s="35"/>
    </row>
    <row r="253" spans="3:7" x14ac:dyDescent="0.2">
      <c r="C253" s="3">
        <v>92561</v>
      </c>
      <c r="E253" s="20">
        <v>79.001999999999995</v>
      </c>
      <c r="F253" s="35"/>
    </row>
    <row r="254" spans="3:7" x14ac:dyDescent="0.2">
      <c r="C254" s="3">
        <v>92562</v>
      </c>
      <c r="E254" s="20">
        <v>10.27026</v>
      </c>
      <c r="F254" s="35"/>
    </row>
    <row r="255" spans="3:7" x14ac:dyDescent="0.2">
      <c r="C255" s="3">
        <v>92563</v>
      </c>
      <c r="E255" s="20">
        <v>10.27026</v>
      </c>
      <c r="F255" s="35"/>
    </row>
    <row r="256" spans="3:7" x14ac:dyDescent="0.2">
      <c r="C256" s="3">
        <v>92564</v>
      </c>
      <c r="E256" s="20">
        <v>10.27026</v>
      </c>
      <c r="F256" s="35"/>
    </row>
    <row r="257" spans="3:6" x14ac:dyDescent="0.2">
      <c r="C257" s="3">
        <v>92565</v>
      </c>
      <c r="E257" s="20">
        <v>10.27026</v>
      </c>
      <c r="F257" s="35"/>
    </row>
    <row r="258" spans="3:6" x14ac:dyDescent="0.2">
      <c r="C258" s="3">
        <v>92567</v>
      </c>
      <c r="E258" s="20">
        <v>29.669640000000001</v>
      </c>
      <c r="F258" s="35"/>
    </row>
    <row r="259" spans="3:6" x14ac:dyDescent="0.2">
      <c r="C259" s="3">
        <v>92568</v>
      </c>
      <c r="E259" s="20">
        <v>20.540520000000001</v>
      </c>
      <c r="F259" s="35"/>
    </row>
    <row r="260" spans="3:6" x14ac:dyDescent="0.2">
      <c r="C260" s="3">
        <v>92570</v>
      </c>
      <c r="E260" s="20">
        <v>20.54</v>
      </c>
      <c r="F260" s="35"/>
    </row>
    <row r="261" spans="3:6" x14ac:dyDescent="0.2">
      <c r="C261" s="3">
        <v>92571</v>
      </c>
      <c r="E261" s="20">
        <v>10.27026</v>
      </c>
      <c r="F261" s="35"/>
    </row>
    <row r="262" spans="3:6" x14ac:dyDescent="0.2">
      <c r="C262" s="3">
        <v>92572</v>
      </c>
      <c r="E262" s="20">
        <v>10.27026</v>
      </c>
      <c r="F262" s="35"/>
    </row>
    <row r="263" spans="3:6" x14ac:dyDescent="0.2">
      <c r="C263" s="3">
        <v>92575</v>
      </c>
      <c r="E263" s="20">
        <v>50.210160000000002</v>
      </c>
      <c r="F263" s="35"/>
    </row>
    <row r="264" spans="3:6" x14ac:dyDescent="0.2">
      <c r="C264" s="3">
        <v>92576</v>
      </c>
      <c r="E264" s="20">
        <v>42.222180000000002</v>
      </c>
      <c r="F264" s="35"/>
    </row>
    <row r="265" spans="3:6" x14ac:dyDescent="0.2">
      <c r="C265" s="3">
        <v>92577</v>
      </c>
      <c r="E265" s="20">
        <v>20.540520000000001</v>
      </c>
      <c r="F265" s="35"/>
    </row>
    <row r="266" spans="3:6" x14ac:dyDescent="0.2">
      <c r="C266" s="3">
        <v>92579</v>
      </c>
      <c r="E266" s="20">
        <v>32.854500000000002</v>
      </c>
      <c r="F266" s="35"/>
    </row>
    <row r="267" spans="3:6" x14ac:dyDescent="0.2">
      <c r="C267" s="3">
        <v>92582</v>
      </c>
      <c r="E267" s="20">
        <v>48.478500000000004</v>
      </c>
      <c r="F267" s="35"/>
    </row>
    <row r="268" spans="3:6" x14ac:dyDescent="0.2">
      <c r="C268" s="3">
        <v>92583</v>
      </c>
      <c r="E268" s="20">
        <v>23.963940000000001</v>
      </c>
      <c r="F268" s="35"/>
    </row>
    <row r="269" spans="3:6" x14ac:dyDescent="0.2">
      <c r="C269" s="3">
        <v>92584</v>
      </c>
      <c r="E269" s="20">
        <v>205.40520000000001</v>
      </c>
      <c r="F269" s="35"/>
    </row>
    <row r="270" spans="3:6" x14ac:dyDescent="0.2">
      <c r="C270" s="3">
        <v>92585</v>
      </c>
      <c r="E270" s="20">
        <v>101.65050000000001</v>
      </c>
      <c r="F270" s="35"/>
    </row>
    <row r="271" spans="3:6" x14ac:dyDescent="0.2">
      <c r="C271" s="3">
        <v>92586</v>
      </c>
      <c r="E271" s="20">
        <v>66.233999999999995</v>
      </c>
      <c r="F271" s="35"/>
    </row>
    <row r="272" spans="3:6" x14ac:dyDescent="0.2">
      <c r="C272" s="3">
        <v>92587</v>
      </c>
      <c r="E272" s="20">
        <v>47.927880000000002</v>
      </c>
      <c r="F272" s="35"/>
    </row>
    <row r="273" spans="3:6" x14ac:dyDescent="0.2">
      <c r="C273" s="3">
        <v>92588</v>
      </c>
      <c r="E273" s="20">
        <v>56.584500000000006</v>
      </c>
      <c r="F273" s="35"/>
    </row>
    <row r="274" spans="3:6" x14ac:dyDescent="0.2">
      <c r="C274" s="3">
        <v>92596</v>
      </c>
      <c r="E274" s="20">
        <v>36.516480000000001</v>
      </c>
      <c r="F274" s="35"/>
    </row>
    <row r="275" spans="3:6" x14ac:dyDescent="0.2">
      <c r="C275" s="3">
        <v>92597</v>
      </c>
      <c r="E275" s="20">
        <v>88.336500000000001</v>
      </c>
      <c r="F275" s="35"/>
    </row>
    <row r="276" spans="3:6" x14ac:dyDescent="0.2">
      <c r="C276" s="3">
        <v>92601</v>
      </c>
      <c r="E276" s="20">
        <v>51.355499999999999</v>
      </c>
      <c r="F276" s="35"/>
    </row>
    <row r="277" spans="3:6" x14ac:dyDescent="0.2">
      <c r="C277" s="3">
        <v>92602</v>
      </c>
      <c r="E277" s="20">
        <v>31.657499999999999</v>
      </c>
      <c r="F277" s="35"/>
    </row>
    <row r="278" spans="3:6" x14ac:dyDescent="0.2">
      <c r="C278" s="3">
        <v>92603</v>
      </c>
      <c r="E278" s="20">
        <v>51.355499999999999</v>
      </c>
      <c r="F278" s="35"/>
    </row>
    <row r="279" spans="3:6" x14ac:dyDescent="0.2">
      <c r="C279" s="3">
        <v>92604</v>
      </c>
      <c r="E279" s="20">
        <v>31.657499999999999</v>
      </c>
      <c r="F279" s="35"/>
    </row>
    <row r="280" spans="3:6" x14ac:dyDescent="0.2">
      <c r="C280" s="3">
        <v>92607</v>
      </c>
      <c r="E280" s="20">
        <v>51.355499999999999</v>
      </c>
      <c r="F280" s="35"/>
    </row>
    <row r="281" spans="3:6" x14ac:dyDescent="0.2">
      <c r="C281" s="3">
        <v>92608</v>
      </c>
      <c r="E281" s="20">
        <v>25.2</v>
      </c>
      <c r="F281" s="35"/>
    </row>
    <row r="282" spans="3:6" x14ac:dyDescent="0.2">
      <c r="C282" s="3">
        <v>92609</v>
      </c>
      <c r="E282" s="20">
        <v>62.758500000000005</v>
      </c>
      <c r="F282" s="35"/>
    </row>
    <row r="283" spans="3:6" x14ac:dyDescent="0.2">
      <c r="C283" s="3">
        <v>92610</v>
      </c>
      <c r="E283" s="20">
        <v>51.355499999999999</v>
      </c>
      <c r="F283" s="35"/>
    </row>
    <row r="284" spans="3:6" x14ac:dyDescent="0.2">
      <c r="C284" s="3">
        <v>92611</v>
      </c>
      <c r="E284" s="20">
        <v>51.355499999999999</v>
      </c>
      <c r="F284" s="35"/>
    </row>
    <row r="285" spans="3:6" x14ac:dyDescent="0.2">
      <c r="C285" s="3">
        <v>92612</v>
      </c>
      <c r="E285" s="20">
        <v>88.336500000000001</v>
      </c>
      <c r="F285" s="35"/>
    </row>
    <row r="286" spans="3:6" x14ac:dyDescent="0.2">
      <c r="C286" s="3">
        <v>92614</v>
      </c>
      <c r="E286" s="20">
        <v>88.336500000000001</v>
      </c>
      <c r="F286" s="35"/>
    </row>
    <row r="287" spans="3:6" x14ac:dyDescent="0.2">
      <c r="C287" s="3">
        <v>92616</v>
      </c>
      <c r="E287" s="20">
        <v>117.1275</v>
      </c>
      <c r="F287" s="35"/>
    </row>
    <row r="288" spans="3:6" x14ac:dyDescent="0.2">
      <c r="C288" s="3">
        <v>92620</v>
      </c>
      <c r="E288" s="20">
        <v>51.355499999999999</v>
      </c>
      <c r="F288" s="35"/>
    </row>
    <row r="289" spans="3:6" x14ac:dyDescent="0.2">
      <c r="C289" s="3">
        <v>92621</v>
      </c>
      <c r="E289" s="20">
        <v>12.841500000000002</v>
      </c>
      <c r="F289" s="35"/>
    </row>
    <row r="290" spans="3:6" x14ac:dyDescent="0.2">
      <c r="C290" s="3">
        <v>92625</v>
      </c>
      <c r="E290" s="20">
        <v>50.326500000000003</v>
      </c>
      <c r="F290" s="35"/>
    </row>
    <row r="291" spans="3:6" x14ac:dyDescent="0.2">
      <c r="C291" s="3">
        <v>92626</v>
      </c>
      <c r="E291" s="20">
        <v>26.01624152542373</v>
      </c>
      <c r="F291" s="35"/>
    </row>
    <row r="292" spans="3:6" x14ac:dyDescent="0.2">
      <c r="C292" s="3">
        <v>92627</v>
      </c>
      <c r="E292" s="20">
        <v>21.640499999999999</v>
      </c>
      <c r="F292" s="35"/>
    </row>
    <row r="293" spans="3:6" x14ac:dyDescent="0.2">
      <c r="C293" s="3">
        <v>92630</v>
      </c>
      <c r="E293" s="20">
        <v>21.640499999999999</v>
      </c>
      <c r="F293" s="35"/>
    </row>
    <row r="294" spans="3:6" x14ac:dyDescent="0.2">
      <c r="C294" s="3">
        <v>92633</v>
      </c>
      <c r="E294" s="20">
        <v>21.640499999999999</v>
      </c>
      <c r="F294" s="35"/>
    </row>
    <row r="295" spans="3:6" x14ac:dyDescent="0.2">
      <c r="C295" s="3">
        <v>92640</v>
      </c>
      <c r="E295" s="20">
        <v>80.157000000000011</v>
      </c>
      <c r="F295" s="35"/>
    </row>
    <row r="296" spans="3:6" x14ac:dyDescent="0.2">
      <c r="C296" s="3">
        <v>92700</v>
      </c>
      <c r="E296" s="20">
        <v>54.725999999999999</v>
      </c>
      <c r="F296" s="35"/>
    </row>
    <row r="297" spans="3:6" x14ac:dyDescent="0.2">
      <c r="C297" s="3">
        <v>92920</v>
      </c>
      <c r="E297" s="20">
        <v>920.3</v>
      </c>
      <c r="F297" s="35"/>
    </row>
    <row r="298" spans="3:6" x14ac:dyDescent="0.2">
      <c r="C298" s="3">
        <v>92921</v>
      </c>
      <c r="E298" s="20">
        <v>920.3</v>
      </c>
      <c r="F298" s="35"/>
    </row>
    <row r="299" spans="3:6" x14ac:dyDescent="0.2">
      <c r="C299" s="3">
        <v>92924</v>
      </c>
      <c r="E299" s="20">
        <v>1777.73</v>
      </c>
      <c r="F299" s="35"/>
    </row>
    <row r="300" spans="3:6" x14ac:dyDescent="0.2">
      <c r="C300" s="3">
        <v>92925</v>
      </c>
      <c r="E300" s="20">
        <v>1777.73</v>
      </c>
      <c r="F300" s="35"/>
    </row>
    <row r="301" spans="3:6" x14ac:dyDescent="0.2">
      <c r="C301" s="3">
        <v>92928</v>
      </c>
      <c r="E301" s="20">
        <v>1777.73</v>
      </c>
      <c r="F301" s="35"/>
    </row>
    <row r="302" spans="3:6" x14ac:dyDescent="0.2">
      <c r="C302" s="3">
        <v>92929</v>
      </c>
      <c r="E302" s="20">
        <v>1777.73</v>
      </c>
      <c r="F302" s="35"/>
    </row>
    <row r="303" spans="3:6" x14ac:dyDescent="0.2">
      <c r="C303" s="3">
        <v>92933</v>
      </c>
      <c r="E303" s="20">
        <v>1777.73</v>
      </c>
      <c r="F303" s="35"/>
    </row>
    <row r="304" spans="3:6" x14ac:dyDescent="0.2">
      <c r="C304" s="3">
        <v>92934</v>
      </c>
      <c r="E304" s="20">
        <v>1777.73</v>
      </c>
      <c r="F304" s="35"/>
    </row>
    <row r="305" spans="3:6" x14ac:dyDescent="0.2">
      <c r="C305" s="3">
        <v>92937</v>
      </c>
      <c r="E305" s="20">
        <v>1777.73</v>
      </c>
      <c r="F305" s="35"/>
    </row>
    <row r="306" spans="3:6" x14ac:dyDescent="0.2">
      <c r="C306" s="3">
        <v>92938</v>
      </c>
      <c r="E306" s="20">
        <v>1777.73</v>
      </c>
      <c r="F306" s="35"/>
    </row>
    <row r="307" spans="3:6" x14ac:dyDescent="0.2">
      <c r="C307" s="3">
        <v>92941</v>
      </c>
      <c r="E307" s="20">
        <v>1777.73</v>
      </c>
      <c r="F307" s="35"/>
    </row>
    <row r="308" spans="3:6" x14ac:dyDescent="0.2">
      <c r="C308" s="3">
        <v>92943</v>
      </c>
      <c r="E308" s="20">
        <v>1777.73</v>
      </c>
      <c r="F308" s="35"/>
    </row>
    <row r="309" spans="3:6" x14ac:dyDescent="0.2">
      <c r="C309" s="3">
        <v>92944</v>
      </c>
      <c r="E309" s="20">
        <v>1777.73</v>
      </c>
      <c r="F309" s="35"/>
    </row>
    <row r="310" spans="3:6" x14ac:dyDescent="0.2">
      <c r="C310" s="3">
        <v>92950</v>
      </c>
      <c r="E310" s="20">
        <v>85.58550000000001</v>
      </c>
      <c r="F310" s="35"/>
    </row>
    <row r="311" spans="3:6" x14ac:dyDescent="0.2">
      <c r="C311" s="3">
        <v>92953</v>
      </c>
      <c r="E311" s="20">
        <v>165.46530000000001</v>
      </c>
      <c r="F311" s="35"/>
    </row>
    <row r="312" spans="3:6" x14ac:dyDescent="0.2">
      <c r="C312" s="3">
        <v>92960</v>
      </c>
      <c r="E312" s="20">
        <v>117.1275</v>
      </c>
      <c r="F312" s="35"/>
    </row>
    <row r="313" spans="3:6" x14ac:dyDescent="0.2">
      <c r="C313" s="3">
        <v>92961</v>
      </c>
      <c r="E313" s="20">
        <v>158.97</v>
      </c>
      <c r="F313" s="35"/>
    </row>
    <row r="314" spans="3:6" x14ac:dyDescent="0.2">
      <c r="C314" s="3">
        <v>92971</v>
      </c>
      <c r="E314" s="20">
        <v>128.17349999999999</v>
      </c>
      <c r="F314" s="35"/>
    </row>
    <row r="315" spans="3:6" x14ac:dyDescent="0.2">
      <c r="C315" s="3">
        <v>92973</v>
      </c>
      <c r="E315" s="20">
        <v>1181.1500000000001</v>
      </c>
      <c r="F315" s="35"/>
    </row>
    <row r="316" spans="3:6" x14ac:dyDescent="0.2">
      <c r="C316" s="3">
        <v>92974</v>
      </c>
      <c r="E316" s="20">
        <v>515.38</v>
      </c>
      <c r="F316" s="35"/>
    </row>
    <row r="317" spans="3:6" x14ac:dyDescent="0.2">
      <c r="C317" s="3">
        <v>92977</v>
      </c>
      <c r="E317" s="20">
        <v>68.36</v>
      </c>
      <c r="F317" s="35"/>
    </row>
    <row r="318" spans="3:6" x14ac:dyDescent="0.2">
      <c r="C318" s="3">
        <v>92978</v>
      </c>
      <c r="E318" s="20">
        <v>920.30400000000009</v>
      </c>
      <c r="F318" s="35"/>
    </row>
    <row r="319" spans="3:6" x14ac:dyDescent="0.2">
      <c r="C319" s="3">
        <v>92979</v>
      </c>
      <c r="E319" s="20">
        <v>460.15200000000004</v>
      </c>
      <c r="F319" s="35"/>
    </row>
    <row r="320" spans="3:6" x14ac:dyDescent="0.2">
      <c r="C320" s="3">
        <v>92986</v>
      </c>
      <c r="E320" s="20">
        <v>1987.7550000000001</v>
      </c>
      <c r="F320" s="35"/>
    </row>
    <row r="321" spans="3:6" x14ac:dyDescent="0.2">
      <c r="C321" s="3">
        <v>92987</v>
      </c>
      <c r="E321" s="20">
        <v>1987.7550000000001</v>
      </c>
      <c r="F321" s="35"/>
    </row>
    <row r="322" spans="3:6" x14ac:dyDescent="0.2">
      <c r="C322" s="3">
        <v>92990</v>
      </c>
      <c r="E322" s="20">
        <v>1987.7550000000001</v>
      </c>
      <c r="F322" s="35"/>
    </row>
    <row r="323" spans="3:6" x14ac:dyDescent="0.2">
      <c r="C323" s="3">
        <v>92997</v>
      </c>
      <c r="E323" s="20">
        <v>1207.5315000000001</v>
      </c>
      <c r="F323" s="35"/>
    </row>
    <row r="324" spans="3:6" x14ac:dyDescent="0.2">
      <c r="C324" s="3">
        <v>92998</v>
      </c>
      <c r="E324" s="20">
        <v>594.99299999999994</v>
      </c>
      <c r="F324" s="35"/>
    </row>
    <row r="325" spans="3:6" x14ac:dyDescent="0.2">
      <c r="C325" s="3">
        <v>93000</v>
      </c>
      <c r="E325" s="20">
        <v>31.657499999999999</v>
      </c>
      <c r="F325" s="35"/>
    </row>
    <row r="326" spans="3:6" x14ac:dyDescent="0.2">
      <c r="C326" s="3">
        <v>93005</v>
      </c>
      <c r="E326" s="20">
        <v>31.657499999999999</v>
      </c>
      <c r="F326" s="35"/>
    </row>
    <row r="327" spans="3:6" x14ac:dyDescent="0.2">
      <c r="C327" s="3">
        <v>93015</v>
      </c>
      <c r="E327" s="20">
        <v>144.07050000000001</v>
      </c>
      <c r="F327" s="35"/>
    </row>
    <row r="328" spans="3:6" x14ac:dyDescent="0.2">
      <c r="C328" s="3">
        <v>93017</v>
      </c>
      <c r="E328" s="20">
        <v>138.10650000000001</v>
      </c>
      <c r="F328" s="35"/>
    </row>
    <row r="329" spans="3:6" x14ac:dyDescent="0.2">
      <c r="C329" s="3">
        <v>93024</v>
      </c>
      <c r="E329" s="20">
        <v>155.05349999999999</v>
      </c>
      <c r="F329" s="35"/>
    </row>
    <row r="330" spans="3:6" x14ac:dyDescent="0.2">
      <c r="C330" s="3">
        <v>93025</v>
      </c>
      <c r="E330" s="20">
        <v>323.59950000000003</v>
      </c>
      <c r="F330" s="35"/>
    </row>
    <row r="331" spans="3:6" x14ac:dyDescent="0.2">
      <c r="C331" s="3">
        <v>93040</v>
      </c>
      <c r="E331" s="20">
        <v>37.657620000000009</v>
      </c>
      <c r="F331" s="35"/>
    </row>
    <row r="332" spans="3:6" x14ac:dyDescent="0.2">
      <c r="C332" s="3">
        <v>93041</v>
      </c>
      <c r="E332" s="20">
        <v>37.657620000000009</v>
      </c>
      <c r="F332" s="35"/>
    </row>
    <row r="333" spans="3:6" x14ac:dyDescent="0.2">
      <c r="C333" s="3">
        <v>93224</v>
      </c>
      <c r="E333" s="20">
        <v>190.34400000000002</v>
      </c>
      <c r="F333" s="35"/>
    </row>
    <row r="334" spans="3:6" x14ac:dyDescent="0.2">
      <c r="C334" s="3">
        <v>93225</v>
      </c>
      <c r="E334" s="20">
        <v>61.173000000000002</v>
      </c>
      <c r="F334" s="35"/>
    </row>
    <row r="335" spans="3:6" x14ac:dyDescent="0.2">
      <c r="C335" s="3">
        <v>93226</v>
      </c>
      <c r="E335" s="20">
        <v>101.97600000000001</v>
      </c>
      <c r="F335" s="35"/>
    </row>
    <row r="336" spans="3:6" x14ac:dyDescent="0.2">
      <c r="C336" s="3">
        <v>93228</v>
      </c>
      <c r="E336" s="20">
        <v>61.173000000000002</v>
      </c>
      <c r="F336" s="35"/>
    </row>
    <row r="337" spans="3:6" x14ac:dyDescent="0.2">
      <c r="C337" s="3">
        <v>93229</v>
      </c>
      <c r="E337" s="20">
        <v>30.586500000000001</v>
      </c>
      <c r="F337" s="35"/>
    </row>
    <row r="338" spans="3:6" x14ac:dyDescent="0.2">
      <c r="C338" s="33">
        <v>93260</v>
      </c>
      <c r="E338" s="20">
        <v>21.084</v>
      </c>
      <c r="F338" s="35"/>
    </row>
    <row r="339" spans="3:6" x14ac:dyDescent="0.2">
      <c r="C339" s="33">
        <v>93261</v>
      </c>
      <c r="E339" s="20">
        <v>21.084</v>
      </c>
      <c r="F339" s="35"/>
    </row>
    <row r="340" spans="3:6" x14ac:dyDescent="0.2">
      <c r="C340" s="3">
        <v>93268</v>
      </c>
      <c r="E340" s="20">
        <v>114.11400000000002</v>
      </c>
      <c r="F340" s="35"/>
    </row>
    <row r="341" spans="3:6" x14ac:dyDescent="0.2">
      <c r="C341" s="3">
        <v>93270</v>
      </c>
      <c r="E341" s="20">
        <v>60.500999999999998</v>
      </c>
      <c r="F341" s="35"/>
    </row>
    <row r="342" spans="3:6" x14ac:dyDescent="0.2">
      <c r="C342" s="3">
        <v>93271</v>
      </c>
      <c r="E342" s="20">
        <v>284.64449999999999</v>
      </c>
      <c r="F342" s="35"/>
    </row>
    <row r="343" spans="3:6" x14ac:dyDescent="0.2">
      <c r="C343" s="3">
        <v>93278</v>
      </c>
      <c r="E343" s="20">
        <v>74.256</v>
      </c>
      <c r="F343" s="35"/>
    </row>
    <row r="344" spans="3:6" x14ac:dyDescent="0.2">
      <c r="C344" s="3">
        <v>93279</v>
      </c>
      <c r="E344" s="20">
        <v>36.33</v>
      </c>
      <c r="F344" s="35"/>
    </row>
    <row r="345" spans="3:6" x14ac:dyDescent="0.2">
      <c r="C345" s="3">
        <v>93280</v>
      </c>
      <c r="E345" s="20">
        <v>51.355499999999999</v>
      </c>
      <c r="F345" s="35"/>
    </row>
    <row r="346" spans="3:6" x14ac:dyDescent="0.2">
      <c r="C346" s="3">
        <v>93281</v>
      </c>
      <c r="E346" s="20">
        <v>51.355499999999999</v>
      </c>
      <c r="F346" s="35"/>
    </row>
    <row r="347" spans="3:6" x14ac:dyDescent="0.2">
      <c r="C347" s="3">
        <v>93282</v>
      </c>
      <c r="E347" s="20">
        <v>79.107000000000014</v>
      </c>
      <c r="F347" s="35"/>
    </row>
    <row r="348" spans="3:6" x14ac:dyDescent="0.2">
      <c r="C348" s="3">
        <v>93283</v>
      </c>
      <c r="E348" s="20">
        <v>86.688000000000002</v>
      </c>
      <c r="F348" s="35"/>
    </row>
    <row r="349" spans="3:6" x14ac:dyDescent="0.2">
      <c r="C349" s="3">
        <v>93284</v>
      </c>
      <c r="E349" s="20">
        <v>86.688000000000002</v>
      </c>
      <c r="F349" s="35"/>
    </row>
    <row r="350" spans="3:6" x14ac:dyDescent="0.2">
      <c r="C350" s="3">
        <v>93285</v>
      </c>
      <c r="E350" s="20">
        <v>51.355499999999999</v>
      </c>
      <c r="F350" s="35"/>
    </row>
    <row r="351" spans="3:6" x14ac:dyDescent="0.2">
      <c r="C351" s="3">
        <v>93286</v>
      </c>
      <c r="E351" s="20">
        <v>68.470500000000001</v>
      </c>
      <c r="F351" s="35"/>
    </row>
    <row r="352" spans="3:6" x14ac:dyDescent="0.2">
      <c r="C352" s="3">
        <v>93287</v>
      </c>
      <c r="E352" s="20">
        <v>68.470500000000001</v>
      </c>
      <c r="F352" s="35"/>
    </row>
    <row r="353" spans="3:6" x14ac:dyDescent="0.2">
      <c r="C353" s="3">
        <v>93288</v>
      </c>
      <c r="E353" s="20">
        <v>51.355499999999999</v>
      </c>
      <c r="F353" s="35"/>
    </row>
    <row r="354" spans="3:6" x14ac:dyDescent="0.2">
      <c r="C354" s="3">
        <v>93289</v>
      </c>
      <c r="E354" s="20">
        <v>62.758500000000005</v>
      </c>
      <c r="F354" s="35"/>
    </row>
    <row r="355" spans="3:6" x14ac:dyDescent="0.2">
      <c r="C355" s="3">
        <v>93290</v>
      </c>
      <c r="E355" s="20">
        <v>51.355499999999999</v>
      </c>
      <c r="F355" s="35"/>
    </row>
    <row r="356" spans="3:6" x14ac:dyDescent="0.2">
      <c r="C356" s="3">
        <v>93291</v>
      </c>
      <c r="E356" s="20">
        <v>51.355499999999999</v>
      </c>
      <c r="F356" s="35"/>
    </row>
    <row r="357" spans="3:6" x14ac:dyDescent="0.2">
      <c r="C357" s="3">
        <v>93292</v>
      </c>
      <c r="E357" s="20">
        <v>62.758500000000005</v>
      </c>
      <c r="F357" s="35"/>
    </row>
    <row r="358" spans="3:6" x14ac:dyDescent="0.2">
      <c r="C358" s="3">
        <v>93293</v>
      </c>
      <c r="E358" s="20">
        <v>51.355499999999999</v>
      </c>
      <c r="F358" s="35"/>
    </row>
    <row r="359" spans="3:6" x14ac:dyDescent="0.2">
      <c r="C359" s="3">
        <v>93294</v>
      </c>
      <c r="E359" s="20">
        <v>51.355499999999999</v>
      </c>
      <c r="F359" s="35"/>
    </row>
    <row r="360" spans="3:6" x14ac:dyDescent="0.2">
      <c r="C360" s="3">
        <v>93295</v>
      </c>
      <c r="E360" s="20">
        <v>62.758500000000005</v>
      </c>
      <c r="F360" s="35"/>
    </row>
    <row r="361" spans="3:6" x14ac:dyDescent="0.2">
      <c r="C361" s="3">
        <v>93296</v>
      </c>
      <c r="E361" s="20">
        <v>62.758500000000005</v>
      </c>
      <c r="F361" s="35"/>
    </row>
    <row r="362" spans="3:6" x14ac:dyDescent="0.2">
      <c r="C362" s="3">
        <v>93297</v>
      </c>
      <c r="E362" s="20">
        <v>51.355499999999999</v>
      </c>
      <c r="F362" s="35"/>
    </row>
    <row r="363" spans="3:6" x14ac:dyDescent="0.2">
      <c r="C363" s="3">
        <v>93298</v>
      </c>
      <c r="E363" s="20">
        <v>51.355499999999999</v>
      </c>
      <c r="F363" s="35"/>
    </row>
    <row r="364" spans="3:6" x14ac:dyDescent="0.2">
      <c r="C364" s="3">
        <v>93299</v>
      </c>
      <c r="E364" s="20">
        <v>51.355499999999999</v>
      </c>
      <c r="F364" s="35"/>
    </row>
    <row r="365" spans="3:6" x14ac:dyDescent="0.2">
      <c r="C365" s="3">
        <v>93303</v>
      </c>
      <c r="E365" s="20">
        <v>148.34399999999999</v>
      </c>
      <c r="F365" s="35"/>
    </row>
    <row r="366" spans="3:6" x14ac:dyDescent="0.2">
      <c r="C366" s="3">
        <v>93304</v>
      </c>
      <c r="E366" s="20">
        <v>114.11400000000002</v>
      </c>
      <c r="F366" s="35"/>
    </row>
    <row r="367" spans="3:6" x14ac:dyDescent="0.2">
      <c r="C367" s="3">
        <v>93306</v>
      </c>
      <c r="E367" s="20">
        <v>267.21701999999999</v>
      </c>
      <c r="F367" s="35"/>
    </row>
    <row r="368" spans="3:6" x14ac:dyDescent="0.2">
      <c r="C368" s="3">
        <v>93307</v>
      </c>
      <c r="E368" s="20">
        <v>188.18100000000001</v>
      </c>
      <c r="F368" s="35"/>
    </row>
    <row r="369" spans="3:6" x14ac:dyDescent="0.2">
      <c r="C369" s="3">
        <v>93308</v>
      </c>
      <c r="E369" s="20">
        <v>114.11400000000002</v>
      </c>
      <c r="F369" s="35"/>
    </row>
    <row r="370" spans="3:6" x14ac:dyDescent="0.2">
      <c r="C370" s="3">
        <v>93312</v>
      </c>
      <c r="E370" s="20">
        <v>220.11150000000001</v>
      </c>
      <c r="F370" s="35"/>
    </row>
    <row r="371" spans="3:6" x14ac:dyDescent="0.2">
      <c r="C371" s="3">
        <v>93313</v>
      </c>
      <c r="E371" s="20">
        <v>65.814000000000007</v>
      </c>
      <c r="F371" s="35"/>
    </row>
    <row r="372" spans="3:6" x14ac:dyDescent="0.2">
      <c r="C372" s="3">
        <v>93315</v>
      </c>
      <c r="E372" s="20">
        <v>148.34399999999999</v>
      </c>
      <c r="F372" s="35"/>
    </row>
    <row r="373" spans="3:6" x14ac:dyDescent="0.2">
      <c r="C373" s="3">
        <v>93316</v>
      </c>
      <c r="E373" s="20">
        <v>65.814000000000007</v>
      </c>
      <c r="F373" s="35"/>
    </row>
    <row r="374" spans="3:6" x14ac:dyDescent="0.2">
      <c r="C374" s="3">
        <v>93318</v>
      </c>
      <c r="E374" s="31">
        <v>464.64</v>
      </c>
      <c r="F374" s="35"/>
    </row>
    <row r="375" spans="3:6" x14ac:dyDescent="0.2">
      <c r="C375" s="3">
        <v>93320</v>
      </c>
      <c r="E375" s="20">
        <v>114.11400000000002</v>
      </c>
      <c r="F375" s="35"/>
    </row>
    <row r="376" spans="3:6" x14ac:dyDescent="0.2">
      <c r="C376" s="3">
        <v>93321</v>
      </c>
      <c r="E376" s="20">
        <v>79.295999999999992</v>
      </c>
      <c r="F376" s="35"/>
    </row>
    <row r="377" spans="3:6" x14ac:dyDescent="0.2">
      <c r="C377" s="3">
        <v>93325</v>
      </c>
      <c r="E377" s="20">
        <v>89.796000000000006</v>
      </c>
      <c r="F377" s="35"/>
    </row>
    <row r="378" spans="3:6" x14ac:dyDescent="0.2">
      <c r="C378" s="3">
        <v>93350</v>
      </c>
      <c r="E378" s="20">
        <v>249.52199999999999</v>
      </c>
      <c r="F378" s="35"/>
    </row>
    <row r="379" spans="3:6" x14ac:dyDescent="0.2">
      <c r="C379" s="3">
        <v>93351</v>
      </c>
      <c r="E379" s="20">
        <v>267.21450000000004</v>
      </c>
      <c r="F379" s="35"/>
    </row>
    <row r="380" spans="3:6" x14ac:dyDescent="0.2">
      <c r="C380" s="3">
        <v>93352</v>
      </c>
      <c r="E380" s="20">
        <v>89.0715</v>
      </c>
      <c r="F380" s="35"/>
    </row>
    <row r="381" spans="3:6" x14ac:dyDescent="0.2">
      <c r="C381" s="33">
        <v>93355</v>
      </c>
      <c r="E381" s="20">
        <v>196.13</v>
      </c>
      <c r="F381" s="35"/>
    </row>
    <row r="382" spans="3:6" x14ac:dyDescent="0.2">
      <c r="C382" s="3">
        <v>93451</v>
      </c>
      <c r="E382" s="20">
        <v>920.3</v>
      </c>
      <c r="F382" s="35"/>
    </row>
    <row r="383" spans="3:6" x14ac:dyDescent="0.2">
      <c r="C383" s="3">
        <v>93452</v>
      </c>
      <c r="E383" s="20">
        <v>920.3</v>
      </c>
      <c r="F383" s="35"/>
    </row>
    <row r="384" spans="3:6" x14ac:dyDescent="0.2">
      <c r="C384" s="3">
        <v>93453</v>
      </c>
      <c r="E384" s="20">
        <v>920.3</v>
      </c>
      <c r="F384" s="35"/>
    </row>
    <row r="385" spans="3:6" x14ac:dyDescent="0.2">
      <c r="C385" s="3">
        <v>93454</v>
      </c>
      <c r="E385" s="20">
        <v>920.3</v>
      </c>
      <c r="F385" s="35"/>
    </row>
    <row r="386" spans="3:6" x14ac:dyDescent="0.2">
      <c r="C386" s="3">
        <v>93455</v>
      </c>
      <c r="E386" s="20">
        <v>920.3</v>
      </c>
      <c r="F386" s="35"/>
    </row>
    <row r="387" spans="3:6" x14ac:dyDescent="0.2">
      <c r="C387" s="3">
        <v>93456</v>
      </c>
      <c r="E387" s="20">
        <v>920.3</v>
      </c>
      <c r="F387" s="35"/>
    </row>
    <row r="388" spans="3:6" x14ac:dyDescent="0.2">
      <c r="C388" s="3">
        <v>93457</v>
      </c>
      <c r="E388" s="20">
        <v>920.3</v>
      </c>
      <c r="F388" s="35"/>
    </row>
    <row r="389" spans="3:6" x14ac:dyDescent="0.2">
      <c r="C389" s="3">
        <v>93458</v>
      </c>
      <c r="E389" s="20">
        <v>920.3</v>
      </c>
      <c r="F389" s="35"/>
    </row>
    <row r="390" spans="3:6" x14ac:dyDescent="0.2">
      <c r="C390" s="3">
        <v>93459</v>
      </c>
      <c r="E390" s="20">
        <v>920.3</v>
      </c>
      <c r="F390" s="35"/>
    </row>
    <row r="391" spans="3:6" x14ac:dyDescent="0.2">
      <c r="C391" s="3">
        <v>93460</v>
      </c>
      <c r="E391" s="20">
        <v>920.3</v>
      </c>
      <c r="F391" s="35"/>
    </row>
    <row r="392" spans="3:6" x14ac:dyDescent="0.2">
      <c r="C392" s="3">
        <v>93461</v>
      </c>
      <c r="E392" s="20">
        <v>920.3</v>
      </c>
      <c r="F392" s="35"/>
    </row>
    <row r="393" spans="3:6" x14ac:dyDescent="0.2">
      <c r="C393" s="3">
        <v>93462</v>
      </c>
      <c r="E393" s="20">
        <v>920.3</v>
      </c>
      <c r="F393" s="35"/>
    </row>
    <row r="394" spans="3:6" x14ac:dyDescent="0.2">
      <c r="C394" s="3">
        <v>93463</v>
      </c>
      <c r="E394" s="20">
        <v>0</v>
      </c>
      <c r="F394" s="35"/>
    </row>
    <row r="395" spans="3:6" x14ac:dyDescent="0.2">
      <c r="C395" s="3">
        <v>93464</v>
      </c>
      <c r="E395" s="20">
        <v>0</v>
      </c>
      <c r="F395" s="35"/>
    </row>
    <row r="396" spans="3:6" x14ac:dyDescent="0.2">
      <c r="C396" s="3">
        <v>93503</v>
      </c>
      <c r="E396" s="20">
        <v>570.57000000000005</v>
      </c>
      <c r="F396" s="35"/>
    </row>
    <row r="397" spans="3:6" x14ac:dyDescent="0.2">
      <c r="C397" s="3">
        <v>93505</v>
      </c>
      <c r="E397" s="20">
        <v>542.04150000000004</v>
      </c>
      <c r="F397" s="35"/>
    </row>
    <row r="398" spans="3:6" x14ac:dyDescent="0.2">
      <c r="C398" s="3">
        <v>93530</v>
      </c>
      <c r="E398" s="20">
        <v>920.30400000000009</v>
      </c>
      <c r="F398" s="35"/>
    </row>
    <row r="399" spans="3:6" x14ac:dyDescent="0.2">
      <c r="C399" s="3">
        <v>93531</v>
      </c>
      <c r="E399" s="20">
        <v>920.30400000000009</v>
      </c>
      <c r="F399" s="35"/>
    </row>
    <row r="400" spans="3:6" x14ac:dyDescent="0.2">
      <c r="C400" s="3">
        <v>93532</v>
      </c>
      <c r="E400" s="20">
        <v>920.30400000000009</v>
      </c>
      <c r="F400" s="35"/>
    </row>
    <row r="401" spans="3:6" x14ac:dyDescent="0.2">
      <c r="C401" s="3">
        <v>93533</v>
      </c>
      <c r="E401" s="20">
        <v>920.30400000000009</v>
      </c>
      <c r="F401" s="35"/>
    </row>
    <row r="402" spans="3:6" x14ac:dyDescent="0.2">
      <c r="C402" s="3">
        <v>93561</v>
      </c>
      <c r="E402" s="20">
        <v>142.64250000000001</v>
      </c>
      <c r="F402" s="35"/>
    </row>
    <row r="403" spans="3:6" x14ac:dyDescent="0.2">
      <c r="C403" s="3">
        <v>93562</v>
      </c>
      <c r="E403" s="20">
        <v>114.11400000000002</v>
      </c>
      <c r="F403" s="35"/>
    </row>
    <row r="404" spans="3:6" x14ac:dyDescent="0.2">
      <c r="C404" s="3">
        <v>93563</v>
      </c>
      <c r="E404" s="20">
        <v>0</v>
      </c>
      <c r="F404" s="35"/>
    </row>
    <row r="405" spans="3:6" x14ac:dyDescent="0.2">
      <c r="C405" s="3">
        <v>93564</v>
      </c>
      <c r="E405" s="20">
        <v>0</v>
      </c>
      <c r="F405" s="35"/>
    </row>
    <row r="406" spans="3:6" x14ac:dyDescent="0.2">
      <c r="C406" s="3">
        <v>93565</v>
      </c>
      <c r="E406" s="20">
        <v>0</v>
      </c>
      <c r="F406" s="35"/>
    </row>
    <row r="407" spans="3:6" x14ac:dyDescent="0.2">
      <c r="C407" s="3">
        <v>93566</v>
      </c>
      <c r="E407" s="20">
        <v>0</v>
      </c>
      <c r="F407" s="35"/>
    </row>
    <row r="408" spans="3:6" x14ac:dyDescent="0.2">
      <c r="C408" s="3">
        <v>93567</v>
      </c>
      <c r="E408" s="20">
        <v>0</v>
      </c>
      <c r="F408" s="35"/>
    </row>
    <row r="409" spans="3:6" x14ac:dyDescent="0.2">
      <c r="C409" s="3">
        <v>93568</v>
      </c>
      <c r="E409" s="20">
        <v>0</v>
      </c>
      <c r="F409" s="35"/>
    </row>
    <row r="410" spans="3:6" x14ac:dyDescent="0.2">
      <c r="C410" s="3">
        <v>93571</v>
      </c>
      <c r="E410" s="20">
        <v>142.64250000000001</v>
      </c>
      <c r="F410" s="35"/>
    </row>
    <row r="411" spans="3:6" x14ac:dyDescent="0.2">
      <c r="C411" s="3">
        <v>93572</v>
      </c>
      <c r="E411" s="20">
        <v>114.11400000000002</v>
      </c>
      <c r="F411" s="35"/>
    </row>
    <row r="412" spans="3:6" x14ac:dyDescent="0.2">
      <c r="C412" s="3">
        <v>93580</v>
      </c>
      <c r="E412" s="20">
        <v>2649.54</v>
      </c>
      <c r="F412" s="35"/>
    </row>
    <row r="413" spans="3:6" x14ac:dyDescent="0.2">
      <c r="C413" s="3">
        <v>93581</v>
      </c>
      <c r="E413" s="20">
        <v>2649.54</v>
      </c>
      <c r="F413" s="35"/>
    </row>
    <row r="414" spans="3:6" x14ac:dyDescent="0.2">
      <c r="C414" s="3">
        <v>93582</v>
      </c>
      <c r="E414" s="20">
        <v>2649.54</v>
      </c>
      <c r="F414" s="35"/>
    </row>
    <row r="415" spans="3:6" x14ac:dyDescent="0.2">
      <c r="C415" s="3">
        <v>93583</v>
      </c>
      <c r="E415" s="20">
        <v>0</v>
      </c>
      <c r="F415" s="35"/>
    </row>
    <row r="416" spans="3:6" x14ac:dyDescent="0.2">
      <c r="C416" s="3">
        <v>93600</v>
      </c>
      <c r="E416" s="20">
        <v>194.376</v>
      </c>
      <c r="F416" s="35"/>
    </row>
    <row r="417" spans="3:6" x14ac:dyDescent="0.2">
      <c r="C417" s="3">
        <v>93602</v>
      </c>
      <c r="E417" s="20">
        <v>142.64250000000001</v>
      </c>
      <c r="F417" s="35"/>
    </row>
    <row r="418" spans="3:6" x14ac:dyDescent="0.2">
      <c r="C418" s="3">
        <v>93603</v>
      </c>
      <c r="E418" s="20">
        <v>142.64250000000001</v>
      </c>
      <c r="F418" s="35"/>
    </row>
    <row r="419" spans="3:6" x14ac:dyDescent="0.2">
      <c r="C419" s="3">
        <v>93609</v>
      </c>
      <c r="E419" s="20">
        <v>412.13550000000004</v>
      </c>
      <c r="F419" s="35"/>
    </row>
    <row r="420" spans="3:6" x14ac:dyDescent="0.2">
      <c r="C420" s="3">
        <v>93610</v>
      </c>
      <c r="E420" s="20">
        <v>191.64600000000002</v>
      </c>
      <c r="F420" s="35"/>
    </row>
    <row r="421" spans="3:6" x14ac:dyDescent="0.2">
      <c r="C421" s="3">
        <v>93612</v>
      </c>
      <c r="E421" s="20">
        <v>191.64600000000002</v>
      </c>
      <c r="F421" s="35"/>
    </row>
    <row r="422" spans="3:6" x14ac:dyDescent="0.2">
      <c r="C422" s="3">
        <v>93613</v>
      </c>
      <c r="E422" s="20">
        <v>325.79399999999998</v>
      </c>
      <c r="F422" s="35"/>
    </row>
    <row r="423" spans="3:6" x14ac:dyDescent="0.2">
      <c r="C423" s="3">
        <v>93615</v>
      </c>
      <c r="E423" s="20">
        <v>142.64250000000001</v>
      </c>
      <c r="F423" s="35"/>
    </row>
    <row r="424" spans="3:6" x14ac:dyDescent="0.2">
      <c r="C424" s="3">
        <v>93616</v>
      </c>
      <c r="E424" s="20">
        <v>171.17100000000002</v>
      </c>
      <c r="F424" s="35"/>
    </row>
    <row r="425" spans="3:6" x14ac:dyDescent="0.2">
      <c r="C425" s="3">
        <v>93618</v>
      </c>
      <c r="E425" s="20">
        <v>473.11950000000002</v>
      </c>
      <c r="F425" s="35"/>
    </row>
    <row r="426" spans="3:6" x14ac:dyDescent="0.2">
      <c r="C426" s="3">
        <v>93619</v>
      </c>
      <c r="E426" s="20">
        <v>797.79</v>
      </c>
      <c r="F426" s="35"/>
    </row>
    <row r="427" spans="3:6" x14ac:dyDescent="0.2">
      <c r="C427" s="3">
        <v>93620</v>
      </c>
      <c r="E427" s="20">
        <v>797.79</v>
      </c>
      <c r="F427" s="35"/>
    </row>
    <row r="428" spans="3:6" x14ac:dyDescent="0.2">
      <c r="C428" s="3">
        <v>93621</v>
      </c>
      <c r="E428" s="20">
        <v>797.79</v>
      </c>
      <c r="F428" s="35"/>
    </row>
    <row r="429" spans="3:6" x14ac:dyDescent="0.2">
      <c r="C429" s="3">
        <v>93622</v>
      </c>
      <c r="E429" s="20">
        <v>797.79</v>
      </c>
      <c r="F429" s="35"/>
    </row>
    <row r="430" spans="3:6" x14ac:dyDescent="0.2">
      <c r="C430" s="3">
        <v>93623</v>
      </c>
      <c r="E430" s="20">
        <v>132.678</v>
      </c>
      <c r="F430" s="35"/>
    </row>
    <row r="431" spans="3:6" x14ac:dyDescent="0.2">
      <c r="C431" s="3">
        <v>93624</v>
      </c>
      <c r="E431" s="20">
        <v>132.678</v>
      </c>
      <c r="F431" s="35"/>
    </row>
    <row r="432" spans="3:6" x14ac:dyDescent="0.2">
      <c r="C432" s="3">
        <v>93631</v>
      </c>
      <c r="E432" s="20">
        <v>132.678</v>
      </c>
      <c r="F432" s="35"/>
    </row>
    <row r="433" spans="3:6" x14ac:dyDescent="0.2">
      <c r="C433" s="3">
        <v>93640</v>
      </c>
      <c r="E433" s="20">
        <v>165.33300000000003</v>
      </c>
      <c r="F433" s="35"/>
    </row>
    <row r="434" spans="3:6" x14ac:dyDescent="0.2">
      <c r="C434" s="3">
        <v>93641</v>
      </c>
      <c r="E434" s="20">
        <v>165.33300000000003</v>
      </c>
      <c r="F434" s="35"/>
    </row>
    <row r="435" spans="3:6" x14ac:dyDescent="0.2">
      <c r="C435" s="3">
        <v>93642</v>
      </c>
      <c r="E435" s="20">
        <v>165.33300000000003</v>
      </c>
      <c r="F435" s="35"/>
    </row>
    <row r="436" spans="3:6" x14ac:dyDescent="0.2">
      <c r="C436" s="33">
        <v>93644</v>
      </c>
      <c r="E436" s="20">
        <v>256.11</v>
      </c>
      <c r="F436" s="35"/>
    </row>
    <row r="437" spans="3:6" x14ac:dyDescent="0.2">
      <c r="C437" s="3">
        <v>93650</v>
      </c>
      <c r="E437" s="20">
        <v>991.06350000000009</v>
      </c>
      <c r="F437" s="35"/>
    </row>
    <row r="438" spans="3:6" x14ac:dyDescent="0.2">
      <c r="C438" s="3">
        <v>93653</v>
      </c>
      <c r="E438" s="20">
        <v>1777.73</v>
      </c>
      <c r="F438" s="35"/>
    </row>
    <row r="439" spans="3:6" x14ac:dyDescent="0.2">
      <c r="C439" s="3">
        <v>93654</v>
      </c>
      <c r="E439" s="20">
        <v>1777.73</v>
      </c>
      <c r="F439" s="35"/>
    </row>
    <row r="440" spans="3:6" x14ac:dyDescent="0.2">
      <c r="C440" s="3">
        <v>93655</v>
      </c>
      <c r="E440" s="20">
        <v>0</v>
      </c>
      <c r="F440" s="35"/>
    </row>
    <row r="441" spans="3:6" x14ac:dyDescent="0.2">
      <c r="C441" s="3">
        <v>93656</v>
      </c>
      <c r="E441" s="20">
        <v>1777.73</v>
      </c>
      <c r="F441" s="35"/>
    </row>
    <row r="442" spans="3:6" x14ac:dyDescent="0.2">
      <c r="C442" s="3">
        <v>93657</v>
      </c>
      <c r="E442" s="20">
        <v>0</v>
      </c>
      <c r="F442" s="35"/>
    </row>
    <row r="443" spans="3:6" x14ac:dyDescent="0.2">
      <c r="C443" s="3">
        <v>93660</v>
      </c>
      <c r="E443" s="20">
        <v>253.26</v>
      </c>
      <c r="F443" s="35"/>
    </row>
    <row r="444" spans="3:6" x14ac:dyDescent="0.2">
      <c r="C444" s="3">
        <v>93662</v>
      </c>
      <c r="E444" s="20">
        <v>253.26</v>
      </c>
      <c r="F444" s="35"/>
    </row>
    <row r="445" spans="3:6" x14ac:dyDescent="0.2">
      <c r="C445" s="3">
        <v>93701</v>
      </c>
      <c r="E445" s="20">
        <v>68.470500000000001</v>
      </c>
      <c r="F445" s="35"/>
    </row>
    <row r="446" spans="3:6" x14ac:dyDescent="0.2">
      <c r="C446" s="33">
        <v>93702</v>
      </c>
      <c r="E446" s="20">
        <v>90.72</v>
      </c>
      <c r="F446" s="35"/>
    </row>
    <row r="447" spans="3:6" x14ac:dyDescent="0.2">
      <c r="C447" s="3">
        <v>93724</v>
      </c>
      <c r="E447" s="20">
        <v>68.470500000000001</v>
      </c>
      <c r="F447" s="35"/>
    </row>
    <row r="448" spans="3:6" x14ac:dyDescent="0.2">
      <c r="C448" s="3">
        <v>93740</v>
      </c>
      <c r="E448" s="20">
        <v>17.117100000000001</v>
      </c>
      <c r="F448" s="35"/>
    </row>
    <row r="449" spans="3:6" x14ac:dyDescent="0.2">
      <c r="C449" s="3">
        <v>93745</v>
      </c>
      <c r="E449" s="20">
        <v>0</v>
      </c>
      <c r="F449" s="35"/>
    </row>
    <row r="450" spans="3:6" x14ac:dyDescent="0.2">
      <c r="C450" s="3">
        <v>93750</v>
      </c>
      <c r="E450" s="20">
        <v>51.36</v>
      </c>
      <c r="F450" s="35"/>
    </row>
    <row r="451" spans="3:6" x14ac:dyDescent="0.2">
      <c r="C451" s="3">
        <v>93770</v>
      </c>
      <c r="E451" s="20">
        <v>34.234200000000001</v>
      </c>
      <c r="F451" s="35"/>
    </row>
    <row r="452" spans="3:6" x14ac:dyDescent="0.2">
      <c r="C452" s="3">
        <v>93784</v>
      </c>
      <c r="E452" s="20">
        <v>46.389000000000003</v>
      </c>
      <c r="F452" s="35"/>
    </row>
    <row r="453" spans="3:6" x14ac:dyDescent="0.2">
      <c r="C453" s="3">
        <v>93786</v>
      </c>
      <c r="E453" s="20">
        <v>31.552499999999998</v>
      </c>
      <c r="F453" s="35"/>
    </row>
    <row r="454" spans="3:6" x14ac:dyDescent="0.2">
      <c r="C454" s="3">
        <v>93788</v>
      </c>
      <c r="E454" s="20">
        <v>57.057000000000009</v>
      </c>
      <c r="F454" s="35"/>
    </row>
    <row r="455" spans="3:6" x14ac:dyDescent="0.2">
      <c r="C455" s="3">
        <v>93799</v>
      </c>
      <c r="E455" s="20">
        <v>71.694000000000003</v>
      </c>
      <c r="F455" s="35"/>
    </row>
    <row r="456" spans="3:6" x14ac:dyDescent="0.2">
      <c r="C456" s="3">
        <v>93880</v>
      </c>
      <c r="E456" s="20">
        <v>201.39</v>
      </c>
      <c r="F456" s="35"/>
    </row>
    <row r="457" spans="3:6" x14ac:dyDescent="0.2">
      <c r="C457" s="3">
        <v>93882</v>
      </c>
      <c r="E457" s="20">
        <v>201.39</v>
      </c>
      <c r="F457" s="35"/>
    </row>
    <row r="458" spans="3:6" x14ac:dyDescent="0.2">
      <c r="C458" s="3">
        <v>93886</v>
      </c>
      <c r="E458" s="20">
        <v>129.36000000000001</v>
      </c>
      <c r="F458" s="35"/>
    </row>
    <row r="459" spans="3:6" x14ac:dyDescent="0.2">
      <c r="C459" s="3">
        <v>93888</v>
      </c>
      <c r="E459" s="20">
        <v>85.68</v>
      </c>
      <c r="F459" s="35"/>
    </row>
    <row r="460" spans="3:6" x14ac:dyDescent="0.2">
      <c r="C460" s="3">
        <v>93890</v>
      </c>
      <c r="E460" s="20">
        <v>101.10450000000002</v>
      </c>
      <c r="F460" s="35"/>
    </row>
    <row r="461" spans="3:6" x14ac:dyDescent="0.2">
      <c r="C461" s="3">
        <v>93892</v>
      </c>
      <c r="E461" s="20">
        <v>105.38850000000001</v>
      </c>
      <c r="F461" s="35"/>
    </row>
    <row r="462" spans="3:6" x14ac:dyDescent="0.2">
      <c r="C462" s="3">
        <v>93893</v>
      </c>
      <c r="E462" s="20">
        <v>104.5275</v>
      </c>
      <c r="F462" s="35"/>
    </row>
    <row r="463" spans="3:6" x14ac:dyDescent="0.2">
      <c r="C463" s="33">
        <v>93895</v>
      </c>
      <c r="E463" s="20">
        <v>31.41</v>
      </c>
      <c r="F463" s="35"/>
    </row>
    <row r="464" spans="3:6" x14ac:dyDescent="0.2">
      <c r="C464" s="3">
        <v>93922</v>
      </c>
      <c r="E464" s="20">
        <v>122.745</v>
      </c>
      <c r="F464" s="35"/>
    </row>
    <row r="465" spans="3:6" x14ac:dyDescent="0.2">
      <c r="C465" s="3">
        <v>93923</v>
      </c>
      <c r="E465" s="20">
        <v>122.745</v>
      </c>
      <c r="F465" s="35"/>
    </row>
    <row r="466" spans="3:6" x14ac:dyDescent="0.2">
      <c r="C466" s="3">
        <v>93924</v>
      </c>
      <c r="E466" s="20">
        <v>149.04750000000001</v>
      </c>
      <c r="F466" s="35"/>
    </row>
    <row r="467" spans="3:6" x14ac:dyDescent="0.2">
      <c r="C467" s="3">
        <v>93925</v>
      </c>
      <c r="E467" s="20">
        <v>139.65</v>
      </c>
      <c r="F467" s="35"/>
    </row>
    <row r="468" spans="3:6" x14ac:dyDescent="0.2">
      <c r="C468" s="3">
        <v>93926</v>
      </c>
      <c r="E468" s="20">
        <v>115.395</v>
      </c>
      <c r="F468" s="35"/>
    </row>
    <row r="469" spans="3:6" x14ac:dyDescent="0.2">
      <c r="C469" s="3">
        <v>93930</v>
      </c>
      <c r="E469" s="20">
        <v>128.625</v>
      </c>
      <c r="F469" s="35"/>
    </row>
    <row r="470" spans="3:6" x14ac:dyDescent="0.2">
      <c r="C470" s="3">
        <v>93931</v>
      </c>
      <c r="E470" s="20">
        <v>87.465000000000003</v>
      </c>
      <c r="F470" s="35"/>
    </row>
    <row r="471" spans="3:6" x14ac:dyDescent="0.2">
      <c r="C471" s="3">
        <v>93965</v>
      </c>
      <c r="E471" s="20">
        <v>116.42400000000001</v>
      </c>
      <c r="F471" s="35"/>
    </row>
    <row r="472" spans="3:6" x14ac:dyDescent="0.2">
      <c r="C472" s="3">
        <v>93970</v>
      </c>
      <c r="E472" s="20">
        <v>173.50200000000001</v>
      </c>
      <c r="F472" s="35"/>
    </row>
    <row r="473" spans="3:6" x14ac:dyDescent="0.2">
      <c r="C473" s="3">
        <v>93971</v>
      </c>
      <c r="E473" s="20">
        <v>108.52800000000001</v>
      </c>
      <c r="F473" s="35"/>
    </row>
    <row r="474" spans="3:6" x14ac:dyDescent="0.2">
      <c r="C474" s="3">
        <v>93975</v>
      </c>
      <c r="E474" s="20">
        <v>73.984974969230763</v>
      </c>
      <c r="F474" s="35"/>
    </row>
    <row r="475" spans="3:6" x14ac:dyDescent="0.2">
      <c r="C475" s="3">
        <v>93976</v>
      </c>
      <c r="E475" s="20">
        <v>168.35419999999999</v>
      </c>
      <c r="F475" s="35"/>
    </row>
    <row r="476" spans="3:6" x14ac:dyDescent="0.2">
      <c r="C476" s="3">
        <v>93978</v>
      </c>
      <c r="E476" s="20">
        <v>102.87314099999999</v>
      </c>
      <c r="F476" s="35"/>
    </row>
    <row r="477" spans="3:6" x14ac:dyDescent="0.2">
      <c r="C477" s="3">
        <v>93979</v>
      </c>
      <c r="E477" s="20">
        <v>71.721299999999999</v>
      </c>
      <c r="F477" s="35"/>
    </row>
    <row r="478" spans="3:6" x14ac:dyDescent="0.2">
      <c r="C478" s="3">
        <v>93980</v>
      </c>
      <c r="E478" s="20">
        <v>230.06565749999999</v>
      </c>
      <c r="F478" s="35"/>
    </row>
    <row r="479" spans="3:6" x14ac:dyDescent="0.2">
      <c r="C479" s="3">
        <v>93981</v>
      </c>
      <c r="E479" s="20">
        <v>230.06550000000001</v>
      </c>
      <c r="F479" s="35"/>
    </row>
    <row r="480" spans="3:6" x14ac:dyDescent="0.2">
      <c r="C480" s="3">
        <v>93982</v>
      </c>
      <c r="E480" s="20">
        <v>61.95</v>
      </c>
      <c r="F480" s="35"/>
    </row>
    <row r="481" spans="3:6" x14ac:dyDescent="0.2">
      <c r="C481" s="3">
        <v>93990</v>
      </c>
      <c r="E481" s="20">
        <v>54.037199999999999</v>
      </c>
      <c r="F481" s="35"/>
    </row>
    <row r="482" spans="3:6" x14ac:dyDescent="0.2">
      <c r="C482" s="3">
        <v>93998</v>
      </c>
      <c r="E482" s="31">
        <v>14.975999999999999</v>
      </c>
      <c r="F482" s="35"/>
    </row>
    <row r="483" spans="3:6" x14ac:dyDescent="0.2">
      <c r="C483" s="3">
        <v>94002</v>
      </c>
      <c r="E483" s="20">
        <v>57.088499999999996</v>
      </c>
      <c r="F483" s="35"/>
    </row>
    <row r="484" spans="3:6" x14ac:dyDescent="0.2">
      <c r="C484" s="3">
        <v>94003</v>
      </c>
      <c r="E484" s="20">
        <v>50.946000000000005</v>
      </c>
      <c r="F484" s="35"/>
    </row>
    <row r="485" spans="3:6" x14ac:dyDescent="0.2">
      <c r="C485" s="3">
        <v>94010</v>
      </c>
      <c r="E485" s="20">
        <v>36.516480000000001</v>
      </c>
      <c r="F485" s="35"/>
    </row>
    <row r="486" spans="3:6" x14ac:dyDescent="0.2">
      <c r="C486" s="3">
        <v>94011</v>
      </c>
      <c r="E486" s="20">
        <v>36.520000000000003</v>
      </c>
      <c r="F486" s="35"/>
    </row>
    <row r="487" spans="3:6" x14ac:dyDescent="0.2">
      <c r="C487" s="3">
        <v>94012</v>
      </c>
      <c r="E487" s="20">
        <v>36.520000000000003</v>
      </c>
      <c r="F487" s="35"/>
    </row>
    <row r="488" spans="3:6" x14ac:dyDescent="0.2">
      <c r="C488" s="3">
        <v>94013</v>
      </c>
      <c r="E488" s="20">
        <v>112.85</v>
      </c>
      <c r="F488" s="35"/>
    </row>
    <row r="489" spans="3:6" x14ac:dyDescent="0.2">
      <c r="C489" s="3">
        <v>94060</v>
      </c>
      <c r="E489" s="20">
        <v>56.605499999999999</v>
      </c>
      <c r="F489" s="35"/>
    </row>
    <row r="490" spans="3:6" x14ac:dyDescent="0.2">
      <c r="C490" s="3">
        <v>94070</v>
      </c>
      <c r="E490" s="20">
        <v>107.8455</v>
      </c>
      <c r="F490" s="35"/>
    </row>
    <row r="491" spans="3:6" x14ac:dyDescent="0.2">
      <c r="C491" s="3">
        <v>94150</v>
      </c>
      <c r="E491" s="20">
        <v>15.975960000000001</v>
      </c>
      <c r="F491" s="35"/>
    </row>
    <row r="492" spans="3:6" x14ac:dyDescent="0.2">
      <c r="C492" s="3">
        <v>94200</v>
      </c>
      <c r="E492" s="20">
        <v>18.48</v>
      </c>
      <c r="F492" s="35"/>
    </row>
    <row r="493" spans="3:6" x14ac:dyDescent="0.2">
      <c r="C493" s="3">
        <v>94250</v>
      </c>
      <c r="E493" s="20">
        <v>22.743000000000002</v>
      </c>
      <c r="F493" s="35"/>
    </row>
    <row r="494" spans="3:6" x14ac:dyDescent="0.2">
      <c r="C494" s="3">
        <v>94375</v>
      </c>
      <c r="E494" s="20">
        <v>27.741000000000003</v>
      </c>
      <c r="F494" s="35"/>
    </row>
    <row r="495" spans="3:6" x14ac:dyDescent="0.2">
      <c r="C495" s="3">
        <v>94400</v>
      </c>
      <c r="E495" s="20">
        <v>38.798760000000001</v>
      </c>
      <c r="F495" s="35"/>
    </row>
    <row r="496" spans="3:6" x14ac:dyDescent="0.2">
      <c r="C496" s="3">
        <v>94450</v>
      </c>
      <c r="E496" s="20">
        <v>17.117100000000001</v>
      </c>
      <c r="F496" s="35"/>
    </row>
    <row r="497" spans="3:6" x14ac:dyDescent="0.2">
      <c r="C497" s="3">
        <v>94452</v>
      </c>
      <c r="E497" s="20">
        <v>39.963000000000001</v>
      </c>
      <c r="F497" s="35"/>
    </row>
    <row r="498" spans="3:6" x14ac:dyDescent="0.2">
      <c r="C498" s="3">
        <v>94453</v>
      </c>
      <c r="E498" s="20">
        <v>51.219000000000001</v>
      </c>
      <c r="F498" s="35"/>
    </row>
    <row r="499" spans="3:6" x14ac:dyDescent="0.2">
      <c r="C499" s="3">
        <v>94610</v>
      </c>
      <c r="E499" s="20">
        <v>22.763999999999999</v>
      </c>
      <c r="F499" s="35"/>
    </row>
    <row r="500" spans="3:6" x14ac:dyDescent="0.2">
      <c r="C500" s="3">
        <v>94620</v>
      </c>
      <c r="E500" s="20">
        <v>65.089500000000001</v>
      </c>
      <c r="F500" s="35"/>
    </row>
    <row r="501" spans="3:6" x14ac:dyDescent="0.2">
      <c r="C501" s="3">
        <v>94621</v>
      </c>
      <c r="E501" s="20">
        <v>36.75</v>
      </c>
      <c r="F501" s="35"/>
    </row>
    <row r="502" spans="3:6" x14ac:dyDescent="0.2">
      <c r="C502" s="3">
        <v>94640</v>
      </c>
      <c r="E502" s="20">
        <v>10.353</v>
      </c>
      <c r="F502" s="35"/>
    </row>
    <row r="503" spans="3:6" x14ac:dyDescent="0.2">
      <c r="C503" s="3">
        <v>94642</v>
      </c>
      <c r="E503" s="20">
        <v>52.5</v>
      </c>
      <c r="F503" s="35"/>
    </row>
    <row r="504" spans="3:6" x14ac:dyDescent="0.2">
      <c r="C504" s="3">
        <v>94644</v>
      </c>
      <c r="E504" s="20">
        <v>52.5</v>
      </c>
      <c r="F504" s="35"/>
    </row>
    <row r="505" spans="3:6" x14ac:dyDescent="0.2">
      <c r="C505" s="3">
        <v>94645</v>
      </c>
      <c r="E505" s="20">
        <v>52.5</v>
      </c>
      <c r="F505" s="35"/>
    </row>
    <row r="506" spans="3:6" x14ac:dyDescent="0.2">
      <c r="C506" s="3">
        <v>94660</v>
      </c>
      <c r="E506" s="20">
        <v>35.164500000000004</v>
      </c>
      <c r="F506" s="35"/>
    </row>
    <row r="507" spans="3:6" x14ac:dyDescent="0.2">
      <c r="C507" s="3">
        <v>94662</v>
      </c>
      <c r="E507" s="20">
        <v>20.138999999999999</v>
      </c>
      <c r="F507" s="35"/>
    </row>
    <row r="508" spans="3:6" x14ac:dyDescent="0.2">
      <c r="C508" s="3">
        <v>94664</v>
      </c>
      <c r="E508" s="20">
        <v>15.6555</v>
      </c>
      <c r="F508" s="35"/>
    </row>
    <row r="509" spans="3:6" x14ac:dyDescent="0.2">
      <c r="C509" s="3">
        <v>94667</v>
      </c>
      <c r="E509" s="20">
        <v>18.648000000000003</v>
      </c>
      <c r="F509" s="35"/>
    </row>
    <row r="510" spans="3:6" x14ac:dyDescent="0.2">
      <c r="C510" s="3">
        <v>94668</v>
      </c>
      <c r="E510" s="20">
        <v>18.910500000000003</v>
      </c>
      <c r="F510" s="35"/>
    </row>
    <row r="511" spans="3:6" x14ac:dyDescent="0.2">
      <c r="C511" s="3">
        <v>94669</v>
      </c>
      <c r="E511" s="20">
        <v>31.48</v>
      </c>
      <c r="F511" s="35"/>
    </row>
    <row r="512" spans="3:6" x14ac:dyDescent="0.2">
      <c r="C512" s="3">
        <v>94680</v>
      </c>
      <c r="E512" s="20">
        <v>20.540520000000001</v>
      </c>
      <c r="F512" s="35"/>
    </row>
    <row r="513" spans="3:7" x14ac:dyDescent="0.2">
      <c r="C513" s="3">
        <v>94681</v>
      </c>
      <c r="E513" s="20">
        <v>76.996499999999997</v>
      </c>
      <c r="F513" s="35"/>
    </row>
    <row r="514" spans="3:7" x14ac:dyDescent="0.2">
      <c r="C514" s="3">
        <v>94690</v>
      </c>
      <c r="E514" s="20">
        <v>29.085000000000001</v>
      </c>
      <c r="F514" s="35"/>
    </row>
    <row r="515" spans="3:7" x14ac:dyDescent="0.2">
      <c r="C515" s="3">
        <v>94726</v>
      </c>
      <c r="E515" s="20">
        <v>34.020000000000003</v>
      </c>
      <c r="F515" s="35"/>
      <c r="G515" s="10"/>
    </row>
    <row r="516" spans="3:7" x14ac:dyDescent="0.2">
      <c r="C516" s="3">
        <v>94727</v>
      </c>
      <c r="E516" s="20">
        <v>34.020000000000003</v>
      </c>
      <c r="F516" s="35"/>
      <c r="G516" s="10"/>
    </row>
    <row r="517" spans="3:7" x14ac:dyDescent="0.2">
      <c r="C517" s="3">
        <v>94728</v>
      </c>
      <c r="E517" s="20">
        <v>34.020000000000003</v>
      </c>
      <c r="F517" s="35"/>
      <c r="G517" s="10"/>
    </row>
    <row r="518" spans="3:7" x14ac:dyDescent="0.2">
      <c r="C518" s="3">
        <v>94729</v>
      </c>
      <c r="E518" s="20">
        <v>44</v>
      </c>
      <c r="F518" s="35"/>
      <c r="G518" s="10"/>
    </row>
    <row r="519" spans="3:7" x14ac:dyDescent="0.2">
      <c r="C519" s="3">
        <v>94750</v>
      </c>
      <c r="E519" s="20">
        <v>24.948000000000004</v>
      </c>
      <c r="F519" s="35"/>
    </row>
    <row r="520" spans="3:7" x14ac:dyDescent="0.2">
      <c r="C520" s="3">
        <v>94760</v>
      </c>
      <c r="E520" s="20">
        <v>20.540520000000001</v>
      </c>
      <c r="F520" s="35"/>
    </row>
    <row r="521" spans="3:7" x14ac:dyDescent="0.2">
      <c r="C521" s="3">
        <v>94761</v>
      </c>
      <c r="E521" s="20">
        <v>22.822800000000001</v>
      </c>
      <c r="F521" s="35"/>
    </row>
    <row r="522" spans="3:7" x14ac:dyDescent="0.2">
      <c r="C522" s="3">
        <v>94762</v>
      </c>
      <c r="E522" s="20">
        <v>27.972000000000001</v>
      </c>
      <c r="F522" s="35"/>
    </row>
    <row r="523" spans="3:7" x14ac:dyDescent="0.2">
      <c r="C523" s="3">
        <v>94770</v>
      </c>
      <c r="E523" s="20">
        <v>29.526000000000003</v>
      </c>
      <c r="F523" s="35"/>
    </row>
    <row r="524" spans="3:7" x14ac:dyDescent="0.2">
      <c r="C524" s="3">
        <v>94772</v>
      </c>
      <c r="E524" s="20">
        <v>175.90650000000002</v>
      </c>
      <c r="F524" s="35"/>
    </row>
    <row r="525" spans="3:7" x14ac:dyDescent="0.2">
      <c r="C525" s="3">
        <v>94780</v>
      </c>
      <c r="E525" s="20">
        <v>22.859277008773404</v>
      </c>
      <c r="F525" s="35"/>
      <c r="G525" s="11"/>
    </row>
    <row r="526" spans="3:7" x14ac:dyDescent="0.2">
      <c r="C526" s="3">
        <v>94781</v>
      </c>
      <c r="E526" s="20">
        <v>8.870625315554479</v>
      </c>
      <c r="F526" s="35"/>
      <c r="G526" s="10"/>
    </row>
    <row r="527" spans="3:7" x14ac:dyDescent="0.2">
      <c r="C527" s="3">
        <v>94799</v>
      </c>
      <c r="E527" s="20">
        <v>23.919</v>
      </c>
      <c r="F527" s="35"/>
    </row>
    <row r="528" spans="3:7" x14ac:dyDescent="0.2">
      <c r="C528" s="3">
        <v>95004</v>
      </c>
      <c r="E528" s="20">
        <v>57.057000000000009</v>
      </c>
      <c r="F528" s="35"/>
    </row>
    <row r="529" spans="3:6" x14ac:dyDescent="0.2">
      <c r="C529" s="3">
        <v>95012</v>
      </c>
      <c r="E529" s="20">
        <v>12.169500000000001</v>
      </c>
      <c r="F529" s="35"/>
    </row>
    <row r="530" spans="3:6" x14ac:dyDescent="0.2">
      <c r="C530" s="3">
        <v>95017</v>
      </c>
      <c r="E530" s="20">
        <v>19.84</v>
      </c>
      <c r="F530" s="35"/>
    </row>
    <row r="531" spans="3:6" x14ac:dyDescent="0.2">
      <c r="C531" s="3">
        <v>95018</v>
      </c>
      <c r="E531" s="20">
        <v>19.84</v>
      </c>
      <c r="F531" s="35"/>
    </row>
    <row r="532" spans="3:6" x14ac:dyDescent="0.2">
      <c r="C532" s="3">
        <v>95024</v>
      </c>
      <c r="E532" s="20">
        <v>79.884</v>
      </c>
      <c r="F532" s="35"/>
    </row>
    <row r="533" spans="3:6" x14ac:dyDescent="0.2">
      <c r="C533" s="3">
        <v>95027</v>
      </c>
      <c r="E533" s="20">
        <v>28.528500000000005</v>
      </c>
      <c r="F533" s="35"/>
    </row>
    <row r="534" spans="3:6" x14ac:dyDescent="0.2">
      <c r="C534" s="3">
        <v>95028</v>
      </c>
      <c r="E534" s="20">
        <v>49.066499999999998</v>
      </c>
      <c r="F534" s="35"/>
    </row>
    <row r="535" spans="3:6" x14ac:dyDescent="0.2">
      <c r="C535" s="3">
        <v>95044</v>
      </c>
      <c r="E535" s="20">
        <v>45.645600000000002</v>
      </c>
      <c r="F535" s="35"/>
    </row>
    <row r="536" spans="3:6" x14ac:dyDescent="0.2">
      <c r="C536" s="3">
        <v>95052</v>
      </c>
      <c r="E536" s="20">
        <v>45.645600000000002</v>
      </c>
      <c r="F536" s="35"/>
    </row>
    <row r="537" spans="3:6" x14ac:dyDescent="0.2">
      <c r="C537" s="3">
        <v>95056</v>
      </c>
      <c r="E537" s="20">
        <v>45.645600000000002</v>
      </c>
      <c r="F537" s="35"/>
    </row>
    <row r="538" spans="3:6" x14ac:dyDescent="0.2">
      <c r="C538" s="3">
        <v>95060</v>
      </c>
      <c r="E538" s="20">
        <v>57.057000000000009</v>
      </c>
      <c r="F538" s="35"/>
    </row>
    <row r="539" spans="3:6" x14ac:dyDescent="0.2">
      <c r="C539" s="3">
        <v>95065</v>
      </c>
      <c r="E539" s="20">
        <v>57.057000000000009</v>
      </c>
      <c r="F539" s="35"/>
    </row>
    <row r="540" spans="3:6" x14ac:dyDescent="0.2">
      <c r="C540" s="3">
        <v>95070</v>
      </c>
      <c r="E540" s="20">
        <v>68.25</v>
      </c>
      <c r="F540" s="35"/>
    </row>
    <row r="541" spans="3:6" x14ac:dyDescent="0.2">
      <c r="C541" s="3">
        <v>95071</v>
      </c>
      <c r="E541" s="20">
        <v>57.057000000000009</v>
      </c>
      <c r="F541" s="35"/>
    </row>
    <row r="542" spans="3:6" x14ac:dyDescent="0.2">
      <c r="C542" s="3">
        <v>95076</v>
      </c>
      <c r="E542" s="20">
        <v>242.08</v>
      </c>
      <c r="F542" s="35"/>
    </row>
    <row r="543" spans="3:6" x14ac:dyDescent="0.2">
      <c r="C543" s="3">
        <v>95079</v>
      </c>
      <c r="E543" s="20">
        <v>109.82</v>
      </c>
      <c r="F543" s="35"/>
    </row>
    <row r="544" spans="3:6" x14ac:dyDescent="0.2">
      <c r="C544" s="3">
        <v>95115</v>
      </c>
      <c r="E544" s="20">
        <v>10.311</v>
      </c>
      <c r="F544" s="35"/>
    </row>
    <row r="545" spans="3:6" x14ac:dyDescent="0.2">
      <c r="C545" s="3">
        <v>95117</v>
      </c>
      <c r="E545" s="20">
        <v>11.4114</v>
      </c>
      <c r="F545" s="35"/>
    </row>
    <row r="546" spans="3:6" x14ac:dyDescent="0.2">
      <c r="C546" s="3">
        <v>95120</v>
      </c>
      <c r="E546" s="20">
        <v>11.4114</v>
      </c>
      <c r="F546" s="35"/>
    </row>
    <row r="547" spans="3:6" x14ac:dyDescent="0.2">
      <c r="C547" s="3">
        <v>95125</v>
      </c>
      <c r="E547" s="20">
        <v>24.958500000000001</v>
      </c>
      <c r="F547" s="35"/>
    </row>
    <row r="548" spans="3:6" x14ac:dyDescent="0.2">
      <c r="C548" s="3">
        <v>95130</v>
      </c>
      <c r="E548" s="20">
        <v>34.234200000000001</v>
      </c>
      <c r="F548" s="35"/>
    </row>
    <row r="549" spans="3:6" x14ac:dyDescent="0.2">
      <c r="C549" s="3">
        <v>95131</v>
      </c>
      <c r="E549" s="20">
        <v>34.234200000000001</v>
      </c>
      <c r="F549" s="35"/>
    </row>
    <row r="550" spans="3:6" x14ac:dyDescent="0.2">
      <c r="C550" s="3">
        <v>95132</v>
      </c>
      <c r="E550" s="20">
        <v>34.234200000000001</v>
      </c>
      <c r="F550" s="35"/>
    </row>
    <row r="551" spans="3:6" x14ac:dyDescent="0.2">
      <c r="C551" s="3">
        <v>95133</v>
      </c>
      <c r="E551" s="20">
        <v>34.234200000000001</v>
      </c>
      <c r="F551" s="35"/>
    </row>
    <row r="552" spans="3:6" x14ac:dyDescent="0.2">
      <c r="C552" s="3">
        <v>95134</v>
      </c>
      <c r="E552" s="20">
        <v>34.234200000000001</v>
      </c>
      <c r="F552" s="35"/>
    </row>
    <row r="553" spans="3:6" x14ac:dyDescent="0.2">
      <c r="C553" s="3">
        <v>95144</v>
      </c>
      <c r="E553" s="20">
        <v>34.234200000000001</v>
      </c>
      <c r="F553" s="35"/>
    </row>
    <row r="554" spans="3:6" x14ac:dyDescent="0.2">
      <c r="C554" s="3">
        <v>95145</v>
      </c>
      <c r="E554" s="20">
        <v>34.234200000000001</v>
      </c>
      <c r="F554" s="35"/>
    </row>
    <row r="555" spans="3:6" x14ac:dyDescent="0.2">
      <c r="C555" s="3">
        <v>95146</v>
      </c>
      <c r="E555" s="20">
        <v>34.234200000000001</v>
      </c>
      <c r="F555" s="35"/>
    </row>
    <row r="556" spans="3:6" x14ac:dyDescent="0.2">
      <c r="C556" s="3">
        <v>95147</v>
      </c>
      <c r="E556" s="20">
        <v>34.234200000000001</v>
      </c>
      <c r="F556" s="35"/>
    </row>
    <row r="557" spans="3:6" x14ac:dyDescent="0.2">
      <c r="C557" s="3">
        <v>95148</v>
      </c>
      <c r="E557" s="20">
        <v>34.234200000000001</v>
      </c>
      <c r="F557" s="35"/>
    </row>
    <row r="558" spans="3:6" x14ac:dyDescent="0.2">
      <c r="C558" s="3">
        <v>95149</v>
      </c>
      <c r="E558" s="20">
        <v>34.234200000000001</v>
      </c>
      <c r="F558" s="35"/>
    </row>
    <row r="559" spans="3:6" x14ac:dyDescent="0.2">
      <c r="C559" s="3">
        <v>95165</v>
      </c>
      <c r="E559" s="20">
        <v>57.057000000000009</v>
      </c>
      <c r="F559" s="35"/>
    </row>
    <row r="560" spans="3:6" x14ac:dyDescent="0.2">
      <c r="C560" s="3">
        <v>95170</v>
      </c>
      <c r="E560" s="20">
        <v>62.762700000000002</v>
      </c>
      <c r="F560" s="35"/>
    </row>
    <row r="561" spans="3:6" x14ac:dyDescent="0.2">
      <c r="C561" s="3">
        <v>95180</v>
      </c>
      <c r="E561" s="20">
        <v>11.4114</v>
      </c>
      <c r="F561" s="35"/>
    </row>
    <row r="562" spans="3:6" x14ac:dyDescent="0.2">
      <c r="C562" s="3">
        <v>95199</v>
      </c>
      <c r="E562" s="20">
        <v>22.822800000000001</v>
      </c>
      <c r="F562" s="35"/>
    </row>
    <row r="563" spans="3:6" x14ac:dyDescent="0.2">
      <c r="C563" s="3">
        <v>95250</v>
      </c>
      <c r="E563" s="20">
        <v>57.057000000000009</v>
      </c>
      <c r="F563" s="35"/>
    </row>
    <row r="564" spans="3:6" x14ac:dyDescent="0.2">
      <c r="C564" s="3">
        <v>95782</v>
      </c>
      <c r="E564" s="20">
        <v>583.92999999999995</v>
      </c>
      <c r="F564" s="35"/>
    </row>
    <row r="565" spans="3:6" x14ac:dyDescent="0.2">
      <c r="C565" s="3">
        <v>95783</v>
      </c>
      <c r="E565" s="20">
        <v>583.92999999999995</v>
      </c>
      <c r="F565" s="35"/>
    </row>
    <row r="566" spans="3:6" x14ac:dyDescent="0.2">
      <c r="C566" s="3">
        <v>95800</v>
      </c>
      <c r="E566" s="20">
        <v>86.73</v>
      </c>
      <c r="F566" s="36"/>
    </row>
    <row r="567" spans="3:6" x14ac:dyDescent="0.2">
      <c r="C567" s="3">
        <v>95801</v>
      </c>
      <c r="E567" s="20">
        <v>86.73</v>
      </c>
      <c r="F567" s="37"/>
    </row>
    <row r="568" spans="3:6" x14ac:dyDescent="0.2">
      <c r="C568" s="3">
        <v>95803</v>
      </c>
      <c r="E568" s="20">
        <v>57.057000000000009</v>
      </c>
      <c r="F568" s="35"/>
    </row>
    <row r="569" spans="3:6" x14ac:dyDescent="0.2">
      <c r="C569" s="3">
        <v>95805</v>
      </c>
      <c r="E569" s="20">
        <v>468.37350000000004</v>
      </c>
      <c r="F569" s="35"/>
    </row>
    <row r="570" spans="3:6" x14ac:dyDescent="0.2">
      <c r="C570" s="3">
        <v>95807</v>
      </c>
      <c r="E570" s="20">
        <v>260.36849999999998</v>
      </c>
      <c r="F570" s="35"/>
    </row>
    <row r="571" spans="3:6" x14ac:dyDescent="0.2">
      <c r="C571" s="3">
        <v>95808</v>
      </c>
      <c r="E571" s="20">
        <v>578.06700000000001</v>
      </c>
      <c r="F571" s="35"/>
    </row>
    <row r="572" spans="3:6" x14ac:dyDescent="0.2">
      <c r="C572" s="3">
        <v>95810</v>
      </c>
      <c r="E572" s="20">
        <v>583.92600000000004</v>
      </c>
      <c r="F572" s="35"/>
    </row>
    <row r="573" spans="3:6" x14ac:dyDescent="0.2">
      <c r="C573" s="3">
        <v>95811</v>
      </c>
      <c r="E573" s="20">
        <v>583.92600000000004</v>
      </c>
      <c r="F573" s="35"/>
    </row>
    <row r="574" spans="3:6" x14ac:dyDescent="0.2">
      <c r="C574" s="3">
        <v>95812</v>
      </c>
      <c r="E574" s="20">
        <v>97.450500000000005</v>
      </c>
      <c r="F574" s="35"/>
    </row>
    <row r="575" spans="3:6" x14ac:dyDescent="0.2">
      <c r="C575" s="3">
        <v>95813</v>
      </c>
      <c r="E575" s="20">
        <v>197.85150000000002</v>
      </c>
      <c r="F575" s="35"/>
    </row>
    <row r="576" spans="3:6" x14ac:dyDescent="0.2">
      <c r="C576" s="3">
        <v>95816</v>
      </c>
      <c r="E576" s="20">
        <v>102.04950000000001</v>
      </c>
      <c r="F576" s="35"/>
    </row>
    <row r="577" spans="3:6" x14ac:dyDescent="0.2">
      <c r="C577" s="3">
        <v>95819</v>
      </c>
      <c r="E577" s="20">
        <v>120.057</v>
      </c>
      <c r="F577" s="35"/>
    </row>
    <row r="578" spans="3:6" x14ac:dyDescent="0.2">
      <c r="C578" s="3">
        <v>95822</v>
      </c>
      <c r="E578" s="20">
        <v>134.28450000000001</v>
      </c>
      <c r="F578" s="35"/>
    </row>
    <row r="579" spans="3:6" x14ac:dyDescent="0.2">
      <c r="C579" s="3">
        <v>95824</v>
      </c>
      <c r="E579" s="20">
        <v>78.738659999999996</v>
      </c>
      <c r="F579" s="35"/>
    </row>
    <row r="580" spans="3:6" x14ac:dyDescent="0.2">
      <c r="C580" s="3">
        <v>95827</v>
      </c>
      <c r="E580" s="20">
        <v>219.01950000000002</v>
      </c>
      <c r="F580" s="35"/>
    </row>
    <row r="581" spans="3:6" x14ac:dyDescent="0.2">
      <c r="C581" s="3">
        <v>95829</v>
      </c>
      <c r="E581" s="20">
        <v>91.291200000000003</v>
      </c>
      <c r="F581" s="35"/>
    </row>
    <row r="582" spans="3:6" x14ac:dyDescent="0.2">
      <c r="C582" s="3">
        <v>95831</v>
      </c>
      <c r="E582" s="20">
        <v>34.234200000000001</v>
      </c>
      <c r="F582" s="35"/>
    </row>
    <row r="583" spans="3:6" x14ac:dyDescent="0.2">
      <c r="C583" s="3">
        <v>95832</v>
      </c>
      <c r="E583" s="20">
        <v>34.234200000000001</v>
      </c>
      <c r="F583" s="35"/>
    </row>
    <row r="584" spans="3:6" x14ac:dyDescent="0.2">
      <c r="C584" s="3">
        <v>95833</v>
      </c>
      <c r="E584" s="20">
        <v>34.234200000000001</v>
      </c>
      <c r="F584" s="35"/>
    </row>
    <row r="585" spans="3:6" x14ac:dyDescent="0.2">
      <c r="C585" s="3">
        <v>95834</v>
      </c>
      <c r="E585" s="20">
        <v>35.857500000000002</v>
      </c>
      <c r="F585" s="35"/>
    </row>
    <row r="586" spans="3:6" x14ac:dyDescent="0.2">
      <c r="C586" s="3">
        <v>95851</v>
      </c>
      <c r="E586" s="20">
        <v>19.761000000000003</v>
      </c>
      <c r="F586" s="35"/>
    </row>
    <row r="587" spans="3:6" x14ac:dyDescent="0.2">
      <c r="C587" s="3">
        <v>95852</v>
      </c>
      <c r="E587" s="20">
        <v>20.286000000000001</v>
      </c>
      <c r="F587" s="35"/>
    </row>
    <row r="588" spans="3:6" x14ac:dyDescent="0.2">
      <c r="C588" s="3">
        <v>95857</v>
      </c>
      <c r="E588" s="20">
        <v>19.399380000000001</v>
      </c>
      <c r="F588" s="35"/>
    </row>
    <row r="589" spans="3:6" x14ac:dyDescent="0.2">
      <c r="C589" s="3">
        <v>95860</v>
      </c>
      <c r="E589" s="20">
        <v>45.645600000000002</v>
      </c>
      <c r="F589" s="35"/>
    </row>
    <row r="590" spans="3:6" x14ac:dyDescent="0.2">
      <c r="C590" s="3">
        <v>95861</v>
      </c>
      <c r="E590" s="20">
        <v>54.494999999999997</v>
      </c>
      <c r="F590" s="35"/>
    </row>
    <row r="591" spans="3:6" x14ac:dyDescent="0.2">
      <c r="C591" s="3">
        <v>95863</v>
      </c>
      <c r="E591" s="20">
        <v>57.057000000000009</v>
      </c>
      <c r="F591" s="35"/>
    </row>
    <row r="592" spans="3:6" x14ac:dyDescent="0.2">
      <c r="C592" s="3">
        <v>95864</v>
      </c>
      <c r="E592" s="20">
        <v>57.057000000000009</v>
      </c>
      <c r="F592" s="35"/>
    </row>
    <row r="593" spans="3:7" x14ac:dyDescent="0.2">
      <c r="C593" s="3">
        <v>95865</v>
      </c>
      <c r="E593" s="20">
        <v>45.643500000000003</v>
      </c>
      <c r="F593" s="35"/>
    </row>
    <row r="594" spans="3:7" x14ac:dyDescent="0.2">
      <c r="C594" s="3">
        <v>95866</v>
      </c>
      <c r="E594" s="20">
        <v>45.643500000000003</v>
      </c>
      <c r="F594" s="35"/>
    </row>
    <row r="595" spans="3:7" x14ac:dyDescent="0.2">
      <c r="C595" s="3">
        <v>95867</v>
      </c>
      <c r="E595" s="20">
        <v>45.645600000000002</v>
      </c>
      <c r="F595" s="35"/>
    </row>
    <row r="596" spans="3:7" x14ac:dyDescent="0.2">
      <c r="C596" s="3">
        <v>95868</v>
      </c>
      <c r="E596" s="20">
        <v>68.468400000000003</v>
      </c>
      <c r="F596" s="35"/>
    </row>
    <row r="597" spans="3:7" x14ac:dyDescent="0.2">
      <c r="C597" s="3">
        <v>95869</v>
      </c>
      <c r="E597" s="20">
        <v>45.645600000000002</v>
      </c>
      <c r="F597" s="35"/>
    </row>
    <row r="598" spans="3:7" x14ac:dyDescent="0.2">
      <c r="C598" s="3">
        <v>95870</v>
      </c>
      <c r="E598" s="20">
        <v>45.643500000000003</v>
      </c>
      <c r="F598" s="35"/>
    </row>
    <row r="599" spans="3:7" x14ac:dyDescent="0.2">
      <c r="C599" s="3">
        <v>95872</v>
      </c>
      <c r="E599" s="20">
        <v>47.649000000000008</v>
      </c>
      <c r="F599" s="35"/>
    </row>
    <row r="600" spans="3:7" x14ac:dyDescent="0.2">
      <c r="C600" s="3">
        <v>95873</v>
      </c>
      <c r="E600" s="20">
        <v>16.128</v>
      </c>
      <c r="F600" s="35"/>
    </row>
    <row r="601" spans="3:7" x14ac:dyDescent="0.2">
      <c r="C601" s="3">
        <v>95874</v>
      </c>
      <c r="E601" s="20">
        <v>16.128</v>
      </c>
      <c r="F601" s="35"/>
    </row>
    <row r="602" spans="3:7" x14ac:dyDescent="0.2">
      <c r="C602" s="3">
        <v>95875</v>
      </c>
      <c r="E602" s="20">
        <v>22.822800000000001</v>
      </c>
      <c r="F602" s="35"/>
    </row>
    <row r="603" spans="3:7" x14ac:dyDescent="0.2">
      <c r="C603" s="3">
        <v>95885</v>
      </c>
      <c r="E603" s="20">
        <v>45.65</v>
      </c>
      <c r="F603" s="35"/>
      <c r="G603" s="10"/>
    </row>
    <row r="604" spans="3:7" x14ac:dyDescent="0.2">
      <c r="C604" s="3">
        <v>95886</v>
      </c>
      <c r="E604" s="20">
        <v>57.06</v>
      </c>
      <c r="F604" s="35"/>
      <c r="G604" s="10"/>
    </row>
    <row r="605" spans="3:7" x14ac:dyDescent="0.2">
      <c r="C605" s="3">
        <v>95887</v>
      </c>
      <c r="E605" s="20">
        <v>26.76</v>
      </c>
      <c r="F605" s="35"/>
      <c r="G605" s="10"/>
    </row>
    <row r="606" spans="3:7" x14ac:dyDescent="0.2">
      <c r="C606" s="3">
        <v>95905</v>
      </c>
      <c r="E606" s="20">
        <v>45.65</v>
      </c>
      <c r="F606" s="35"/>
    </row>
    <row r="607" spans="3:7" x14ac:dyDescent="0.2">
      <c r="C607" s="3">
        <v>95907</v>
      </c>
      <c r="E607" s="20">
        <v>34.49</v>
      </c>
      <c r="F607" s="35"/>
    </row>
    <row r="608" spans="3:7" x14ac:dyDescent="0.2">
      <c r="C608" s="3">
        <v>95908</v>
      </c>
      <c r="E608" s="20">
        <v>34.49</v>
      </c>
      <c r="F608" s="35"/>
    </row>
    <row r="609" spans="3:6" x14ac:dyDescent="0.2">
      <c r="C609" s="3">
        <v>95909</v>
      </c>
      <c r="E609" s="20">
        <v>34.49</v>
      </c>
      <c r="F609" s="35"/>
    </row>
    <row r="610" spans="3:6" x14ac:dyDescent="0.2">
      <c r="C610" s="3">
        <v>95910</v>
      </c>
      <c r="E610" s="20">
        <v>34.49</v>
      </c>
      <c r="F610" s="35"/>
    </row>
    <row r="611" spans="3:6" x14ac:dyDescent="0.2">
      <c r="C611" s="3">
        <v>95911</v>
      </c>
      <c r="E611" s="20">
        <v>63.86</v>
      </c>
      <c r="F611" s="35"/>
    </row>
    <row r="612" spans="3:6" x14ac:dyDescent="0.2">
      <c r="C612" s="3">
        <v>95912</v>
      </c>
      <c r="E612" s="20">
        <v>63.86</v>
      </c>
      <c r="F612" s="35"/>
    </row>
    <row r="613" spans="3:6" x14ac:dyDescent="0.2">
      <c r="C613" s="3">
        <v>95913</v>
      </c>
      <c r="E613" s="20">
        <v>63.86</v>
      </c>
      <c r="F613" s="35"/>
    </row>
    <row r="614" spans="3:6" x14ac:dyDescent="0.2">
      <c r="C614" s="3">
        <v>95921</v>
      </c>
      <c r="E614" s="20">
        <v>79.884</v>
      </c>
      <c r="F614" s="35"/>
    </row>
    <row r="615" spans="3:6" x14ac:dyDescent="0.2">
      <c r="C615" s="3">
        <v>95922</v>
      </c>
      <c r="E615" s="20">
        <v>79.884</v>
      </c>
      <c r="F615" s="35"/>
    </row>
    <row r="616" spans="3:6" x14ac:dyDescent="0.2">
      <c r="C616" s="3">
        <v>95923</v>
      </c>
      <c r="E616" s="20">
        <v>79.884</v>
      </c>
      <c r="F616" s="35"/>
    </row>
    <row r="617" spans="3:6" x14ac:dyDescent="0.2">
      <c r="C617" s="3">
        <v>95924</v>
      </c>
      <c r="E617" s="20">
        <v>63.86</v>
      </c>
      <c r="F617" s="35"/>
    </row>
    <row r="618" spans="3:6" x14ac:dyDescent="0.2">
      <c r="C618" s="3">
        <v>95925</v>
      </c>
      <c r="E618" s="20">
        <v>177.24</v>
      </c>
      <c r="F618" s="35"/>
    </row>
    <row r="619" spans="3:6" x14ac:dyDescent="0.2">
      <c r="C619" s="3">
        <v>95926</v>
      </c>
      <c r="E619" s="20">
        <v>178.88850000000002</v>
      </c>
      <c r="F619" s="35"/>
    </row>
    <row r="620" spans="3:6" x14ac:dyDescent="0.2">
      <c r="C620" s="3">
        <v>95927</v>
      </c>
      <c r="E620" s="20">
        <v>79.884</v>
      </c>
      <c r="F620" s="35"/>
    </row>
    <row r="621" spans="3:6" x14ac:dyDescent="0.2">
      <c r="C621" s="3">
        <v>95928</v>
      </c>
      <c r="E621" s="20">
        <v>181.27199999999999</v>
      </c>
      <c r="F621" s="35"/>
    </row>
    <row r="622" spans="3:6" x14ac:dyDescent="0.2">
      <c r="C622" s="3">
        <v>95929</v>
      </c>
      <c r="E622" s="20">
        <v>183.81300000000002</v>
      </c>
      <c r="F622" s="35"/>
    </row>
    <row r="623" spans="3:6" x14ac:dyDescent="0.2">
      <c r="C623" s="3">
        <v>95930</v>
      </c>
      <c r="E623" s="20">
        <v>126.76650000000001</v>
      </c>
      <c r="F623" s="35"/>
    </row>
    <row r="624" spans="3:6" x14ac:dyDescent="0.2">
      <c r="C624" s="3">
        <v>95933</v>
      </c>
      <c r="E624" s="20">
        <v>45.645600000000002</v>
      </c>
      <c r="F624" s="35"/>
    </row>
    <row r="625" spans="3:7" x14ac:dyDescent="0.2">
      <c r="C625" s="3">
        <v>95937</v>
      </c>
      <c r="E625" s="20">
        <v>34.234200000000001</v>
      </c>
      <c r="F625" s="35"/>
    </row>
    <row r="626" spans="3:7" x14ac:dyDescent="0.2">
      <c r="C626" s="3">
        <v>95938</v>
      </c>
      <c r="E626" s="20">
        <v>178.89</v>
      </c>
      <c r="F626" s="35"/>
      <c r="G626" s="10"/>
    </row>
    <row r="627" spans="3:7" x14ac:dyDescent="0.2">
      <c r="C627" s="3">
        <v>95939</v>
      </c>
      <c r="E627" s="20">
        <v>183.81</v>
      </c>
      <c r="F627" s="35"/>
      <c r="G627" s="10"/>
    </row>
    <row r="628" spans="3:7" x14ac:dyDescent="0.2">
      <c r="C628" s="3">
        <v>95940</v>
      </c>
      <c r="E628" s="20">
        <v>275.60000000000002</v>
      </c>
      <c r="F628" s="35"/>
      <c r="G628" s="10"/>
    </row>
    <row r="629" spans="3:7" x14ac:dyDescent="0.2">
      <c r="C629" s="3">
        <v>95941</v>
      </c>
      <c r="E629" s="20">
        <v>137.80000000000001</v>
      </c>
      <c r="F629" s="35"/>
      <c r="G629" s="10"/>
    </row>
    <row r="630" spans="3:7" x14ac:dyDescent="0.2">
      <c r="C630" s="3">
        <v>95943</v>
      </c>
      <c r="E630" s="20">
        <v>34.49</v>
      </c>
      <c r="F630" s="35"/>
      <c r="G630" s="10"/>
    </row>
    <row r="631" spans="3:7" x14ac:dyDescent="0.2">
      <c r="C631" s="3">
        <v>95950</v>
      </c>
      <c r="E631" s="20">
        <v>239.4</v>
      </c>
      <c r="F631" s="35"/>
    </row>
    <row r="632" spans="3:7" x14ac:dyDescent="0.2">
      <c r="C632" s="3">
        <v>95951</v>
      </c>
      <c r="E632" s="20">
        <v>959.04900000000009</v>
      </c>
      <c r="F632" s="35"/>
    </row>
    <row r="633" spans="3:7" x14ac:dyDescent="0.2">
      <c r="C633" s="3">
        <v>95953</v>
      </c>
      <c r="E633" s="20">
        <v>479.52450000000005</v>
      </c>
      <c r="F633" s="35"/>
    </row>
    <row r="634" spans="3:7" x14ac:dyDescent="0.2">
      <c r="C634" s="3">
        <v>95954</v>
      </c>
      <c r="E634" s="20">
        <v>239.4</v>
      </c>
      <c r="F634" s="35"/>
    </row>
    <row r="635" spans="3:7" x14ac:dyDescent="0.2">
      <c r="C635" s="3">
        <v>95955</v>
      </c>
      <c r="E635" s="20">
        <v>34.229999999999997</v>
      </c>
      <c r="F635" s="35"/>
    </row>
    <row r="636" spans="3:7" x14ac:dyDescent="0.2">
      <c r="C636" s="3">
        <v>95956</v>
      </c>
      <c r="E636" s="20">
        <v>479.52</v>
      </c>
      <c r="F636" s="35"/>
    </row>
    <row r="637" spans="3:7" x14ac:dyDescent="0.2">
      <c r="C637" s="3">
        <v>95957</v>
      </c>
      <c r="E637" s="20">
        <v>78.739499999999992</v>
      </c>
      <c r="F637" s="35"/>
    </row>
    <row r="638" spans="3:7" x14ac:dyDescent="0.2">
      <c r="C638" s="3">
        <v>95958</v>
      </c>
      <c r="E638" s="20">
        <v>91.291200000000003</v>
      </c>
      <c r="F638" s="35"/>
    </row>
    <row r="639" spans="3:7" x14ac:dyDescent="0.2">
      <c r="C639" s="3">
        <v>95965</v>
      </c>
      <c r="E639" s="20">
        <v>552.47849999999994</v>
      </c>
      <c r="F639" s="35"/>
    </row>
    <row r="640" spans="3:7" x14ac:dyDescent="0.2">
      <c r="C640" s="3">
        <v>95966</v>
      </c>
      <c r="E640" s="20">
        <v>280.2765</v>
      </c>
      <c r="F640" s="35"/>
    </row>
    <row r="641" spans="3:6" x14ac:dyDescent="0.2">
      <c r="C641" s="3">
        <v>95967</v>
      </c>
      <c r="E641" s="20">
        <v>245.82600000000002</v>
      </c>
      <c r="F641" s="35"/>
    </row>
    <row r="642" spans="3:6" x14ac:dyDescent="0.2">
      <c r="C642" s="3">
        <v>95970</v>
      </c>
      <c r="E642" s="20">
        <v>31.038</v>
      </c>
      <c r="F642" s="35"/>
    </row>
    <row r="643" spans="3:6" x14ac:dyDescent="0.2">
      <c r="C643" s="3">
        <v>95971</v>
      </c>
      <c r="E643" s="20">
        <v>50.547000000000004</v>
      </c>
      <c r="F643" s="35"/>
    </row>
    <row r="644" spans="3:6" x14ac:dyDescent="0.2">
      <c r="C644" s="3">
        <v>95972</v>
      </c>
      <c r="E644" s="20">
        <v>92.798999999999992</v>
      </c>
      <c r="F644" s="35"/>
    </row>
    <row r="645" spans="3:6" x14ac:dyDescent="0.2">
      <c r="C645" s="3">
        <v>95973</v>
      </c>
      <c r="E645" s="20">
        <v>58.884</v>
      </c>
      <c r="F645" s="35"/>
    </row>
    <row r="646" spans="3:6" x14ac:dyDescent="0.2">
      <c r="C646" s="3">
        <v>95974</v>
      </c>
      <c r="E646" s="20">
        <v>188.11799999999999</v>
      </c>
      <c r="F646" s="35"/>
    </row>
    <row r="647" spans="3:6" x14ac:dyDescent="0.2">
      <c r="C647" s="3">
        <v>95975</v>
      </c>
      <c r="E647" s="20">
        <v>109.872</v>
      </c>
      <c r="F647" s="35"/>
    </row>
    <row r="648" spans="3:6" x14ac:dyDescent="0.2">
      <c r="C648" s="3">
        <v>95978</v>
      </c>
      <c r="E648" s="20">
        <v>206.93400000000003</v>
      </c>
      <c r="F648" s="35"/>
    </row>
    <row r="649" spans="3:6" x14ac:dyDescent="0.2">
      <c r="C649" s="3">
        <v>95979</v>
      </c>
      <c r="E649" s="20">
        <v>103.46700000000001</v>
      </c>
      <c r="F649" s="35"/>
    </row>
    <row r="650" spans="3:6" x14ac:dyDescent="0.2">
      <c r="C650" s="3">
        <v>95980</v>
      </c>
      <c r="E650" s="20">
        <v>62.16</v>
      </c>
      <c r="F650" s="35"/>
    </row>
    <row r="651" spans="3:6" x14ac:dyDescent="0.2">
      <c r="C651" s="3">
        <v>95981</v>
      </c>
      <c r="E651" s="20">
        <v>24.78</v>
      </c>
      <c r="F651" s="35"/>
    </row>
    <row r="652" spans="3:6" x14ac:dyDescent="0.2">
      <c r="C652" s="3">
        <v>95982</v>
      </c>
      <c r="E652" s="20">
        <v>46.62</v>
      </c>
      <c r="F652" s="35"/>
    </row>
    <row r="653" spans="3:6" x14ac:dyDescent="0.2">
      <c r="C653" s="3">
        <v>95990</v>
      </c>
      <c r="E653" s="31">
        <v>101.36799999999999</v>
      </c>
      <c r="F653" s="35"/>
    </row>
    <row r="654" spans="3:6" x14ac:dyDescent="0.2">
      <c r="C654" s="3">
        <v>95991</v>
      </c>
      <c r="E654" s="20">
        <v>57.057000000000009</v>
      </c>
      <c r="F654" s="35"/>
    </row>
    <row r="655" spans="3:6" x14ac:dyDescent="0.2">
      <c r="C655" s="3">
        <v>95992</v>
      </c>
      <c r="E655" s="20">
        <v>46.62</v>
      </c>
      <c r="F655" s="35"/>
    </row>
    <row r="656" spans="3:6" x14ac:dyDescent="0.2">
      <c r="C656" s="3">
        <v>95999</v>
      </c>
      <c r="E656" s="20">
        <v>198.55500000000001</v>
      </c>
      <c r="F656" s="35"/>
    </row>
    <row r="657" spans="3:6" x14ac:dyDescent="0.2">
      <c r="C657" s="3">
        <v>96000</v>
      </c>
      <c r="E657" s="20">
        <v>109.872</v>
      </c>
      <c r="F657" s="35"/>
    </row>
    <row r="658" spans="3:6" x14ac:dyDescent="0.2">
      <c r="C658" s="3">
        <v>96001</v>
      </c>
      <c r="E658" s="20">
        <v>130.74600000000001</v>
      </c>
      <c r="F658" s="35"/>
    </row>
    <row r="659" spans="3:6" x14ac:dyDescent="0.2">
      <c r="C659" s="3">
        <v>96002</v>
      </c>
      <c r="E659" s="20">
        <v>25.273500000000002</v>
      </c>
      <c r="F659" s="35"/>
    </row>
    <row r="660" spans="3:6" x14ac:dyDescent="0.2">
      <c r="C660" s="3">
        <v>96003</v>
      </c>
      <c r="E660" s="20">
        <v>24.170999999999999</v>
      </c>
      <c r="F660" s="35"/>
    </row>
    <row r="661" spans="3:6" x14ac:dyDescent="0.2">
      <c r="C661" s="3">
        <v>96020</v>
      </c>
      <c r="E661" s="20">
        <v>114.1245</v>
      </c>
      <c r="F661" s="35"/>
    </row>
    <row r="662" spans="3:6" x14ac:dyDescent="0.2">
      <c r="C662" s="3">
        <v>96101</v>
      </c>
      <c r="E662" s="20">
        <v>67.417360824742275</v>
      </c>
      <c r="F662" s="35"/>
    </row>
    <row r="663" spans="3:6" x14ac:dyDescent="0.2">
      <c r="C663" s="3">
        <v>96102</v>
      </c>
      <c r="E663" s="20">
        <v>18.048742268041241</v>
      </c>
      <c r="F663" s="35"/>
    </row>
    <row r="664" spans="3:6" x14ac:dyDescent="0.2">
      <c r="C664" s="3">
        <v>96103</v>
      </c>
      <c r="E664" s="20">
        <v>18.049500000000002</v>
      </c>
      <c r="F664" s="35"/>
    </row>
    <row r="665" spans="3:6" x14ac:dyDescent="0.2">
      <c r="C665" s="3">
        <v>96105</v>
      </c>
      <c r="E665" s="20">
        <v>51.492000000000004</v>
      </c>
      <c r="F665" s="35"/>
    </row>
    <row r="666" spans="3:6" x14ac:dyDescent="0.2">
      <c r="C666" s="3">
        <v>96110</v>
      </c>
      <c r="E666" s="20">
        <v>52.5</v>
      </c>
      <c r="F666" s="35"/>
    </row>
    <row r="667" spans="3:6" x14ac:dyDescent="0.2">
      <c r="C667" s="3">
        <v>96111</v>
      </c>
      <c r="E667" s="20">
        <v>52.5</v>
      </c>
      <c r="F667" s="35"/>
    </row>
    <row r="668" spans="3:6" x14ac:dyDescent="0.2">
      <c r="C668" s="3">
        <v>96116</v>
      </c>
      <c r="E668" s="20">
        <v>57.036000000000001</v>
      </c>
      <c r="F668" s="35"/>
    </row>
    <row r="669" spans="3:6" x14ac:dyDescent="0.2">
      <c r="C669" s="3">
        <v>96118</v>
      </c>
      <c r="E669" s="20">
        <v>78.792000000000016</v>
      </c>
      <c r="F669" s="35"/>
    </row>
    <row r="670" spans="3:6" x14ac:dyDescent="0.2">
      <c r="C670" s="3">
        <v>96119</v>
      </c>
      <c r="E670" s="20">
        <v>27.048000000000002</v>
      </c>
      <c r="F670" s="35"/>
    </row>
    <row r="671" spans="3:6" x14ac:dyDescent="0.2">
      <c r="C671" s="3">
        <v>96120</v>
      </c>
      <c r="E671" s="20">
        <v>20.58</v>
      </c>
      <c r="F671" s="35"/>
    </row>
    <row r="672" spans="3:6" x14ac:dyDescent="0.2">
      <c r="C672" s="3">
        <v>96125</v>
      </c>
      <c r="E672" s="20">
        <v>74.067000000000007</v>
      </c>
      <c r="F672" s="35"/>
    </row>
    <row r="673" spans="3:6" x14ac:dyDescent="0.2">
      <c r="C673" s="33">
        <v>96127</v>
      </c>
      <c r="E673" s="20">
        <v>17.538</v>
      </c>
      <c r="F673" s="35"/>
    </row>
    <row r="674" spans="3:6" x14ac:dyDescent="0.2">
      <c r="C674" s="3">
        <v>96360</v>
      </c>
      <c r="E674" s="20">
        <v>14.931000000000001</v>
      </c>
      <c r="F674" s="35"/>
    </row>
    <row r="675" spans="3:6" x14ac:dyDescent="0.2">
      <c r="C675" s="3">
        <v>96361</v>
      </c>
      <c r="E675" s="20">
        <v>13.4085</v>
      </c>
      <c r="F675" s="35"/>
    </row>
    <row r="676" spans="3:6" x14ac:dyDescent="0.2">
      <c r="C676" s="3">
        <v>96365</v>
      </c>
      <c r="E676" s="20">
        <v>21.3675</v>
      </c>
      <c r="F676" s="35"/>
    </row>
    <row r="677" spans="3:6" x14ac:dyDescent="0.2">
      <c r="C677" s="3">
        <v>96366</v>
      </c>
      <c r="E677" s="20">
        <v>18.217500000000001</v>
      </c>
      <c r="F677" s="35"/>
    </row>
    <row r="678" spans="3:6" x14ac:dyDescent="0.2">
      <c r="C678" s="3">
        <v>96367</v>
      </c>
      <c r="E678" s="20">
        <v>18.217500000000001</v>
      </c>
      <c r="F678" s="35"/>
    </row>
    <row r="679" spans="3:6" x14ac:dyDescent="0.2">
      <c r="C679" s="3">
        <v>96368</v>
      </c>
      <c r="E679" s="20">
        <v>18.217500000000001</v>
      </c>
      <c r="F679" s="35"/>
    </row>
    <row r="680" spans="3:6" x14ac:dyDescent="0.2">
      <c r="C680" s="3">
        <v>96369</v>
      </c>
      <c r="E680" s="20">
        <v>72.87</v>
      </c>
      <c r="F680" s="35"/>
    </row>
    <row r="681" spans="3:6" x14ac:dyDescent="0.2">
      <c r="C681" s="3">
        <v>96370</v>
      </c>
      <c r="E681" s="20">
        <v>18.217500000000001</v>
      </c>
      <c r="F681" s="35"/>
    </row>
    <row r="682" spans="3:6" x14ac:dyDescent="0.2">
      <c r="C682" s="3">
        <v>96371</v>
      </c>
      <c r="E682" s="20">
        <v>21.3675</v>
      </c>
      <c r="F682" s="35"/>
    </row>
    <row r="683" spans="3:6" x14ac:dyDescent="0.2">
      <c r="C683" s="3">
        <v>96372</v>
      </c>
      <c r="E683" s="20">
        <v>13.818000000000001</v>
      </c>
      <c r="F683" s="35"/>
    </row>
    <row r="684" spans="3:6" x14ac:dyDescent="0.2">
      <c r="C684" s="3">
        <v>96373</v>
      </c>
      <c r="E684" s="20">
        <v>13.818000000000001</v>
      </c>
      <c r="F684" s="35"/>
    </row>
    <row r="685" spans="3:6" x14ac:dyDescent="0.2">
      <c r="C685" s="3">
        <v>96374</v>
      </c>
      <c r="E685" s="20">
        <v>13.818000000000001</v>
      </c>
      <c r="F685" s="35"/>
    </row>
    <row r="686" spans="3:6" x14ac:dyDescent="0.2">
      <c r="C686" s="3">
        <v>96375</v>
      </c>
      <c r="E686" s="20">
        <v>13.818000000000001</v>
      </c>
      <c r="F686" s="35"/>
    </row>
    <row r="687" spans="3:6" x14ac:dyDescent="0.2">
      <c r="C687" s="3">
        <v>96376</v>
      </c>
      <c r="E687" s="20">
        <v>13.818000000000001</v>
      </c>
      <c r="F687" s="35"/>
    </row>
    <row r="688" spans="3:6" x14ac:dyDescent="0.2">
      <c r="C688" s="3">
        <v>96379</v>
      </c>
      <c r="E688" s="20">
        <v>13.923</v>
      </c>
      <c r="F688" s="35"/>
    </row>
    <row r="689" spans="3:8" x14ac:dyDescent="0.2">
      <c r="C689" s="3">
        <v>96401</v>
      </c>
      <c r="E689" s="32" t="s">
        <v>8</v>
      </c>
      <c r="H689" s="12"/>
    </row>
    <row r="690" spans="3:8" x14ac:dyDescent="0.2">
      <c r="C690" s="3">
        <v>96402</v>
      </c>
      <c r="E690" s="32" t="s">
        <v>8</v>
      </c>
      <c r="H690" s="12"/>
    </row>
    <row r="691" spans="3:8" x14ac:dyDescent="0.2">
      <c r="C691" s="3">
        <v>96405</v>
      </c>
      <c r="E691" s="32" t="s">
        <v>8</v>
      </c>
      <c r="H691" s="12"/>
    </row>
    <row r="692" spans="3:8" x14ac:dyDescent="0.2">
      <c r="C692" s="3">
        <v>96406</v>
      </c>
      <c r="E692" s="32" t="s">
        <v>8</v>
      </c>
      <c r="H692" s="12"/>
    </row>
    <row r="693" spans="3:8" x14ac:dyDescent="0.2">
      <c r="C693" s="3">
        <v>96409</v>
      </c>
      <c r="E693" s="32" t="s">
        <v>8</v>
      </c>
      <c r="H693" s="12"/>
    </row>
    <row r="694" spans="3:8" x14ac:dyDescent="0.2">
      <c r="C694" s="3">
        <v>96411</v>
      </c>
      <c r="E694" s="32" t="s">
        <v>8</v>
      </c>
      <c r="H694" s="12"/>
    </row>
    <row r="695" spans="3:8" x14ac:dyDescent="0.2">
      <c r="C695" s="3">
        <v>96413</v>
      </c>
      <c r="E695" s="32" t="s">
        <v>8</v>
      </c>
      <c r="H695" s="12"/>
    </row>
    <row r="696" spans="3:8" x14ac:dyDescent="0.2">
      <c r="C696" s="3">
        <v>96415</v>
      </c>
      <c r="E696" s="32" t="s">
        <v>8</v>
      </c>
      <c r="H696" s="12"/>
    </row>
    <row r="697" spans="3:8" x14ac:dyDescent="0.2">
      <c r="C697" s="3">
        <v>96416</v>
      </c>
      <c r="E697" s="32" t="s">
        <v>8</v>
      </c>
      <c r="H697" s="12"/>
    </row>
    <row r="698" spans="3:8" x14ac:dyDescent="0.2">
      <c r="C698" s="3">
        <v>96417</v>
      </c>
      <c r="E698" s="32" t="s">
        <v>8</v>
      </c>
      <c r="H698" s="12"/>
    </row>
    <row r="699" spans="3:8" x14ac:dyDescent="0.2">
      <c r="C699" s="3">
        <v>96420</v>
      </c>
      <c r="E699" s="32" t="s">
        <v>8</v>
      </c>
      <c r="H699" s="12"/>
    </row>
    <row r="700" spans="3:8" x14ac:dyDescent="0.2">
      <c r="C700" s="3">
        <v>96422</v>
      </c>
      <c r="E700" s="32" t="s">
        <v>8</v>
      </c>
      <c r="H700" s="12"/>
    </row>
    <row r="701" spans="3:8" x14ac:dyDescent="0.2">
      <c r="C701" s="3">
        <v>96423</v>
      </c>
      <c r="E701" s="32" t="s">
        <v>8</v>
      </c>
      <c r="H701" s="12"/>
    </row>
    <row r="702" spans="3:8" x14ac:dyDescent="0.2">
      <c r="C702" s="3">
        <v>96425</v>
      </c>
      <c r="E702" s="32" t="s">
        <v>8</v>
      </c>
      <c r="H702" s="12"/>
    </row>
    <row r="703" spans="3:8" x14ac:dyDescent="0.2">
      <c r="C703" s="3">
        <v>96440</v>
      </c>
      <c r="E703" s="32" t="s">
        <v>8</v>
      </c>
      <c r="H703" s="12"/>
    </row>
    <row r="704" spans="3:8" x14ac:dyDescent="0.2">
      <c r="C704" s="3">
        <v>96446</v>
      </c>
      <c r="E704" s="32" t="s">
        <v>8</v>
      </c>
      <c r="H704" s="12"/>
    </row>
    <row r="705" spans="3:8" x14ac:dyDescent="0.2">
      <c r="C705" s="3">
        <v>96450</v>
      </c>
      <c r="E705" s="32" t="s">
        <v>8</v>
      </c>
      <c r="H705" s="12"/>
    </row>
    <row r="706" spans="3:8" x14ac:dyDescent="0.2">
      <c r="C706" s="3">
        <v>96521</v>
      </c>
      <c r="E706" s="20">
        <v>111.9888</v>
      </c>
      <c r="H706" s="12"/>
    </row>
    <row r="707" spans="3:8" x14ac:dyDescent="0.2">
      <c r="C707" s="3">
        <v>96522</v>
      </c>
      <c r="E707" s="20">
        <v>80.942399999999992</v>
      </c>
      <c r="H707" s="12"/>
    </row>
    <row r="708" spans="3:8" x14ac:dyDescent="0.2">
      <c r="C708" s="3">
        <v>96523</v>
      </c>
      <c r="E708" s="20">
        <v>20.512800000000002</v>
      </c>
      <c r="H708" s="12"/>
    </row>
    <row r="709" spans="3:8" x14ac:dyDescent="0.2">
      <c r="C709" s="3">
        <v>96542</v>
      </c>
      <c r="E709" s="32" t="s">
        <v>8</v>
      </c>
      <c r="H709" s="12"/>
    </row>
    <row r="710" spans="3:8" x14ac:dyDescent="0.2">
      <c r="C710" s="3">
        <v>96549</v>
      </c>
      <c r="E710" s="32" t="s">
        <v>8</v>
      </c>
      <c r="H710" s="12"/>
    </row>
    <row r="711" spans="3:8" x14ac:dyDescent="0.2">
      <c r="C711" s="3">
        <v>96567</v>
      </c>
      <c r="E711" s="20">
        <v>55.44</v>
      </c>
      <c r="F711" s="35"/>
    </row>
    <row r="712" spans="3:8" x14ac:dyDescent="0.2">
      <c r="C712" s="3">
        <v>96570</v>
      </c>
      <c r="E712" s="20">
        <v>55.44</v>
      </c>
      <c r="F712" s="35"/>
    </row>
    <row r="713" spans="3:8" x14ac:dyDescent="0.2">
      <c r="C713" s="3">
        <v>96571</v>
      </c>
      <c r="E713" s="20">
        <v>30.681000000000001</v>
      </c>
      <c r="F713" s="35"/>
    </row>
    <row r="714" spans="3:8" x14ac:dyDescent="0.2">
      <c r="C714" s="3">
        <v>96900</v>
      </c>
      <c r="E714" s="20">
        <v>34.234200000000001</v>
      </c>
      <c r="F714" s="35"/>
    </row>
    <row r="715" spans="3:8" x14ac:dyDescent="0.2">
      <c r="C715" s="3">
        <v>96910</v>
      </c>
      <c r="E715" s="20">
        <v>22.822800000000001</v>
      </c>
      <c r="F715" s="35"/>
    </row>
    <row r="716" spans="3:8" x14ac:dyDescent="0.2">
      <c r="C716" s="3">
        <v>96912</v>
      </c>
      <c r="E716" s="20">
        <v>22.822800000000001</v>
      </c>
      <c r="F716" s="35"/>
    </row>
    <row r="717" spans="3:8" x14ac:dyDescent="0.2">
      <c r="C717" s="3">
        <v>96913</v>
      </c>
      <c r="E717" s="20">
        <v>22.822800000000001</v>
      </c>
      <c r="F717" s="35"/>
    </row>
    <row r="718" spans="3:8" x14ac:dyDescent="0.2">
      <c r="C718" s="3">
        <v>96920</v>
      </c>
      <c r="E718" s="20">
        <v>22.826999999999998</v>
      </c>
      <c r="F718" s="35"/>
    </row>
    <row r="719" spans="3:8" x14ac:dyDescent="0.2">
      <c r="C719" s="3">
        <v>96921</v>
      </c>
      <c r="E719" s="20">
        <v>26.691000000000003</v>
      </c>
      <c r="F719" s="35"/>
    </row>
    <row r="720" spans="3:8" x14ac:dyDescent="0.2">
      <c r="C720" s="3">
        <v>96922</v>
      </c>
      <c r="E720" s="20">
        <v>42</v>
      </c>
      <c r="F720" s="35"/>
    </row>
    <row r="721" spans="2:6" x14ac:dyDescent="0.2">
      <c r="C721" s="3">
        <v>96999</v>
      </c>
      <c r="E721" s="20">
        <v>22.822800000000001</v>
      </c>
      <c r="F721" s="35"/>
    </row>
    <row r="722" spans="2:6" x14ac:dyDescent="0.2">
      <c r="C722" s="3">
        <v>97001</v>
      </c>
      <c r="E722" s="20">
        <v>47.932499999999997</v>
      </c>
      <c r="F722" s="35"/>
    </row>
    <row r="723" spans="2:6" x14ac:dyDescent="0.2">
      <c r="C723" s="3">
        <v>97002</v>
      </c>
      <c r="E723" s="20">
        <v>29.673000000000002</v>
      </c>
      <c r="F723" s="35"/>
    </row>
    <row r="724" spans="2:6" x14ac:dyDescent="0.2">
      <c r="B724" s="13"/>
      <c r="C724" s="3">
        <v>97003</v>
      </c>
      <c r="E724" s="20">
        <v>57.497999999999998</v>
      </c>
      <c r="F724" s="35"/>
    </row>
    <row r="725" spans="2:6" x14ac:dyDescent="0.2">
      <c r="B725" s="13"/>
      <c r="C725" s="3">
        <v>97004</v>
      </c>
      <c r="E725" s="20">
        <v>36.96</v>
      </c>
      <c r="F725" s="35"/>
    </row>
    <row r="726" spans="2:6" x14ac:dyDescent="0.2">
      <c r="C726" s="3">
        <v>97010</v>
      </c>
      <c r="E726" s="20">
        <v>14.836500000000001</v>
      </c>
      <c r="F726" s="35"/>
    </row>
    <row r="727" spans="2:6" x14ac:dyDescent="0.2">
      <c r="C727" s="3">
        <v>97012</v>
      </c>
      <c r="E727" s="20">
        <v>17.997</v>
      </c>
      <c r="F727" s="35"/>
    </row>
    <row r="728" spans="2:6" x14ac:dyDescent="0.2">
      <c r="C728" s="3">
        <v>97014</v>
      </c>
      <c r="E728" s="20">
        <v>15.939</v>
      </c>
      <c r="F728" s="35"/>
    </row>
    <row r="729" spans="2:6" x14ac:dyDescent="0.2">
      <c r="C729" s="3">
        <v>97016</v>
      </c>
      <c r="E729" s="20">
        <v>16.6845</v>
      </c>
      <c r="F729" s="35"/>
    </row>
    <row r="730" spans="2:6" x14ac:dyDescent="0.2">
      <c r="C730" s="3">
        <v>97018</v>
      </c>
      <c r="E730" s="20">
        <v>22.822800000000001</v>
      </c>
      <c r="F730" s="35"/>
    </row>
    <row r="731" spans="2:6" x14ac:dyDescent="0.2">
      <c r="C731" s="3">
        <v>97022</v>
      </c>
      <c r="E731" s="20">
        <v>21.756</v>
      </c>
      <c r="F731" s="35"/>
    </row>
    <row r="732" spans="2:6" x14ac:dyDescent="0.2">
      <c r="C732" s="3">
        <v>97024</v>
      </c>
      <c r="E732" s="20">
        <v>25.105080000000001</v>
      </c>
      <c r="F732" s="35"/>
    </row>
    <row r="733" spans="2:6" x14ac:dyDescent="0.2">
      <c r="C733" s="3">
        <v>97026</v>
      </c>
      <c r="E733" s="20">
        <v>19.399380000000001</v>
      </c>
      <c r="F733" s="35"/>
    </row>
    <row r="734" spans="2:6" x14ac:dyDescent="0.2">
      <c r="C734" s="3">
        <v>97028</v>
      </c>
      <c r="E734" s="20">
        <v>28.528500000000005</v>
      </c>
      <c r="F734" s="35"/>
    </row>
    <row r="735" spans="2:6" x14ac:dyDescent="0.2">
      <c r="C735" s="3">
        <v>97032</v>
      </c>
      <c r="E735" s="20">
        <v>19.561499999999999</v>
      </c>
      <c r="F735" s="35"/>
    </row>
    <row r="736" spans="2:6" x14ac:dyDescent="0.2">
      <c r="C736" s="3">
        <v>97033</v>
      </c>
      <c r="E736" s="20">
        <v>31.951499999999999</v>
      </c>
      <c r="F736" s="35"/>
    </row>
    <row r="737" spans="2:6" x14ac:dyDescent="0.2">
      <c r="C737" s="3">
        <v>97034</v>
      </c>
      <c r="E737" s="20">
        <v>15.981000000000002</v>
      </c>
      <c r="F737" s="35"/>
    </row>
    <row r="738" spans="2:6" x14ac:dyDescent="0.2">
      <c r="C738" s="3">
        <v>97035</v>
      </c>
      <c r="E738" s="20">
        <v>15.981000000000002</v>
      </c>
      <c r="F738" s="35"/>
    </row>
    <row r="739" spans="2:6" x14ac:dyDescent="0.2">
      <c r="C739" s="3">
        <v>97036</v>
      </c>
      <c r="E739" s="20">
        <v>29.126999999999999</v>
      </c>
      <c r="F739" s="35"/>
    </row>
    <row r="740" spans="2:6" x14ac:dyDescent="0.2">
      <c r="C740" s="3">
        <v>97039</v>
      </c>
      <c r="E740" s="20">
        <v>14.836500000000001</v>
      </c>
      <c r="F740" s="35"/>
    </row>
    <row r="741" spans="2:6" x14ac:dyDescent="0.2">
      <c r="C741" s="3">
        <v>97110</v>
      </c>
      <c r="E741" s="20">
        <v>17.692499999999999</v>
      </c>
      <c r="F741" s="35"/>
    </row>
    <row r="742" spans="2:6" x14ac:dyDescent="0.2">
      <c r="C742" s="3">
        <v>97112</v>
      </c>
      <c r="E742" s="20">
        <v>19.425000000000001</v>
      </c>
      <c r="F742" s="35"/>
    </row>
    <row r="743" spans="2:6" x14ac:dyDescent="0.2">
      <c r="C743" s="3">
        <v>97113</v>
      </c>
      <c r="E743" s="20">
        <v>16.810500000000001</v>
      </c>
      <c r="F743" s="35"/>
    </row>
    <row r="744" spans="2:6" x14ac:dyDescent="0.2">
      <c r="C744" s="3">
        <v>97116</v>
      </c>
      <c r="E744" s="20">
        <v>17.2515</v>
      </c>
      <c r="F744" s="35"/>
    </row>
    <row r="745" spans="2:6" x14ac:dyDescent="0.2">
      <c r="C745" s="3">
        <v>97124</v>
      </c>
      <c r="E745" s="20">
        <v>15.771000000000001</v>
      </c>
      <c r="F745" s="35"/>
    </row>
    <row r="746" spans="2:6" x14ac:dyDescent="0.2">
      <c r="C746" s="3">
        <v>97139</v>
      </c>
      <c r="E746" s="20">
        <v>14.836500000000001</v>
      </c>
      <c r="F746" s="35"/>
    </row>
    <row r="747" spans="2:6" x14ac:dyDescent="0.2">
      <c r="C747" s="3">
        <v>97140</v>
      </c>
      <c r="E747" s="20">
        <v>14.836500000000001</v>
      </c>
      <c r="F747" s="35"/>
    </row>
    <row r="748" spans="2:6" x14ac:dyDescent="0.2">
      <c r="C748" s="3">
        <v>97150</v>
      </c>
      <c r="E748" s="20">
        <v>20.170500000000001</v>
      </c>
      <c r="F748" s="35"/>
    </row>
    <row r="749" spans="2:6" x14ac:dyDescent="0.2">
      <c r="C749" s="3">
        <v>97530</v>
      </c>
      <c r="E749" s="20">
        <v>18.637499999999999</v>
      </c>
      <c r="F749" s="35"/>
    </row>
    <row r="750" spans="2:6" x14ac:dyDescent="0.2">
      <c r="C750" s="3">
        <v>97532</v>
      </c>
      <c r="E750" s="20">
        <v>16.768500000000003</v>
      </c>
      <c r="F750" s="35"/>
    </row>
    <row r="751" spans="2:6" x14ac:dyDescent="0.2">
      <c r="C751" s="3">
        <v>97533</v>
      </c>
      <c r="E751" s="20">
        <v>16.768500000000003</v>
      </c>
      <c r="F751" s="35"/>
    </row>
    <row r="752" spans="2:6" x14ac:dyDescent="0.2">
      <c r="B752" s="13"/>
      <c r="C752" s="3">
        <v>97535</v>
      </c>
      <c r="E752" s="20">
        <v>27.468</v>
      </c>
      <c r="F752" s="35"/>
    </row>
    <row r="753" spans="2:6" x14ac:dyDescent="0.2">
      <c r="B753" s="13"/>
      <c r="C753" s="3">
        <v>97542</v>
      </c>
      <c r="E753" s="20">
        <v>30.492000000000001</v>
      </c>
      <c r="F753" s="35"/>
    </row>
    <row r="754" spans="2:6" x14ac:dyDescent="0.2">
      <c r="B754" s="13"/>
      <c r="C754" s="3">
        <v>97597</v>
      </c>
      <c r="E754" s="20">
        <v>56.994000000000007</v>
      </c>
      <c r="F754" s="35"/>
    </row>
    <row r="755" spans="2:6" x14ac:dyDescent="0.2">
      <c r="B755" s="13"/>
      <c r="C755" s="3">
        <v>97598</v>
      </c>
      <c r="E755" s="20">
        <v>65.131500000000003</v>
      </c>
      <c r="F755" s="35"/>
    </row>
    <row r="756" spans="2:6" x14ac:dyDescent="0.2">
      <c r="C756" s="3">
        <v>97605</v>
      </c>
      <c r="E756" s="20">
        <v>56.994000000000007</v>
      </c>
      <c r="F756" s="35"/>
    </row>
    <row r="757" spans="2:6" x14ac:dyDescent="0.2">
      <c r="C757" s="3">
        <v>97606</v>
      </c>
      <c r="E757" s="20">
        <v>65.131500000000003</v>
      </c>
      <c r="F757" s="35"/>
    </row>
    <row r="758" spans="2:6" x14ac:dyDescent="0.2">
      <c r="C758" s="33">
        <v>97607</v>
      </c>
      <c r="E758" s="20">
        <v>87.64800000000001</v>
      </c>
      <c r="F758" s="35"/>
    </row>
    <row r="759" spans="2:6" x14ac:dyDescent="0.2">
      <c r="C759" s="33">
        <v>97608</v>
      </c>
      <c r="E759" s="20">
        <v>87.64800000000001</v>
      </c>
      <c r="F759" s="35"/>
    </row>
    <row r="760" spans="2:6" x14ac:dyDescent="0.2">
      <c r="C760" s="3">
        <v>97610</v>
      </c>
      <c r="E760" s="20">
        <v>66.98</v>
      </c>
      <c r="F760" s="35"/>
    </row>
    <row r="761" spans="2:6" x14ac:dyDescent="0.2">
      <c r="C761" s="3">
        <v>97750</v>
      </c>
      <c r="E761" s="20">
        <v>46.788000000000004</v>
      </c>
      <c r="F761" s="35"/>
    </row>
    <row r="762" spans="2:6" x14ac:dyDescent="0.2">
      <c r="C762" s="3">
        <v>97755</v>
      </c>
      <c r="E762" s="20">
        <v>46.788000000000004</v>
      </c>
      <c r="F762" s="35"/>
    </row>
    <row r="763" spans="2:6" x14ac:dyDescent="0.2">
      <c r="C763" s="3">
        <v>97760</v>
      </c>
      <c r="E763" s="20">
        <v>40.273215189873426</v>
      </c>
      <c r="F763" s="35"/>
    </row>
    <row r="764" spans="2:6" x14ac:dyDescent="0.2">
      <c r="C764" s="3">
        <v>97761</v>
      </c>
      <c r="E764" s="20">
        <v>40.277999999999999</v>
      </c>
      <c r="F764" s="35"/>
    </row>
    <row r="765" spans="2:6" x14ac:dyDescent="0.2">
      <c r="C765" s="3">
        <v>97762</v>
      </c>
      <c r="E765" s="20">
        <v>27.243645569620256</v>
      </c>
      <c r="F765" s="35"/>
    </row>
    <row r="766" spans="2:6" x14ac:dyDescent="0.2">
      <c r="C766" s="3">
        <v>97799</v>
      </c>
      <c r="E766" s="20">
        <v>32.067</v>
      </c>
      <c r="F766" s="35"/>
    </row>
    <row r="767" spans="2:6" x14ac:dyDescent="0.2">
      <c r="C767" s="3">
        <v>97802</v>
      </c>
      <c r="E767" s="20">
        <v>16.91</v>
      </c>
      <c r="F767" s="35"/>
    </row>
    <row r="768" spans="2:6" x14ac:dyDescent="0.2">
      <c r="C768" s="3">
        <v>97803</v>
      </c>
      <c r="E768" s="20">
        <v>14.47</v>
      </c>
      <c r="F768" s="35"/>
    </row>
    <row r="769" spans="2:6" x14ac:dyDescent="0.2">
      <c r="C769" s="3">
        <v>97804</v>
      </c>
      <c r="E769" s="20">
        <v>7.76</v>
      </c>
      <c r="F769" s="35"/>
    </row>
    <row r="770" spans="2:6" x14ac:dyDescent="0.2">
      <c r="C770" s="3">
        <v>98925</v>
      </c>
      <c r="E770" s="20">
        <v>23.981999999999999</v>
      </c>
      <c r="F770" s="35"/>
    </row>
    <row r="771" spans="2:6" x14ac:dyDescent="0.2">
      <c r="C771" s="3">
        <v>98926</v>
      </c>
      <c r="E771" s="20">
        <v>26.246220000000001</v>
      </c>
      <c r="F771" s="35"/>
    </row>
    <row r="772" spans="2:6" x14ac:dyDescent="0.2">
      <c r="C772" s="3">
        <v>98927</v>
      </c>
      <c r="E772" s="20">
        <v>39.939900000000009</v>
      </c>
      <c r="F772" s="35"/>
    </row>
    <row r="773" spans="2:6" x14ac:dyDescent="0.2">
      <c r="C773" s="3">
        <v>98928</v>
      </c>
      <c r="E773" s="20">
        <v>53.633580000000002</v>
      </c>
      <c r="F773" s="35"/>
    </row>
    <row r="774" spans="2:6" x14ac:dyDescent="0.2">
      <c r="C774" s="3">
        <v>98929</v>
      </c>
      <c r="E774" s="20">
        <v>67.32726000000001</v>
      </c>
      <c r="F774" s="35"/>
    </row>
    <row r="775" spans="2:6" x14ac:dyDescent="0.2">
      <c r="C775" s="3">
        <v>98940</v>
      </c>
      <c r="E775" s="20" t="s">
        <v>9</v>
      </c>
      <c r="F775" s="35"/>
    </row>
    <row r="776" spans="2:6" x14ac:dyDescent="0.2">
      <c r="C776" s="3">
        <v>98941</v>
      </c>
      <c r="E776" s="20" t="s">
        <v>9</v>
      </c>
      <c r="F776" s="35"/>
    </row>
    <row r="777" spans="2:6" x14ac:dyDescent="0.2">
      <c r="C777" s="3">
        <v>98942</v>
      </c>
      <c r="E777" s="20" t="s">
        <v>9</v>
      </c>
      <c r="F777" s="35"/>
    </row>
    <row r="778" spans="2:6" x14ac:dyDescent="0.2">
      <c r="C778" s="3">
        <v>98943</v>
      </c>
      <c r="E778" s="20" t="s">
        <v>9</v>
      </c>
      <c r="F778" s="35"/>
    </row>
    <row r="779" spans="2:6" x14ac:dyDescent="0.2">
      <c r="C779" s="3">
        <v>99195</v>
      </c>
      <c r="E779" s="20">
        <v>10.689</v>
      </c>
      <c r="F779" s="35"/>
    </row>
    <row r="780" spans="2:6" x14ac:dyDescent="0.2">
      <c r="B780" s="13" t="s">
        <v>10</v>
      </c>
      <c r="C780" s="3">
        <v>99218</v>
      </c>
      <c r="E780" s="20">
        <v>42.787500000000001</v>
      </c>
      <c r="F780" s="35"/>
    </row>
    <row r="781" spans="2:6" x14ac:dyDescent="0.2">
      <c r="B781" s="13" t="s">
        <v>10</v>
      </c>
      <c r="C781" s="3">
        <v>99219</v>
      </c>
      <c r="E781" s="20">
        <v>85.58550000000001</v>
      </c>
      <c r="F781" s="35"/>
    </row>
    <row r="782" spans="2:6" x14ac:dyDescent="0.2">
      <c r="B782" s="13" t="s">
        <v>10</v>
      </c>
      <c r="C782" s="3">
        <v>99220</v>
      </c>
      <c r="E782" s="20">
        <v>142.64250000000001</v>
      </c>
      <c r="F782" s="35"/>
    </row>
    <row r="783" spans="2:6" x14ac:dyDescent="0.2">
      <c r="B783" s="3" t="s">
        <v>11</v>
      </c>
      <c r="C783" s="3">
        <v>99224</v>
      </c>
      <c r="E783" s="20">
        <v>21.4</v>
      </c>
      <c r="F783" s="35"/>
    </row>
    <row r="784" spans="2:6" x14ac:dyDescent="0.2">
      <c r="B784" s="3" t="s">
        <v>11</v>
      </c>
      <c r="C784" s="3">
        <v>99225</v>
      </c>
      <c r="E784" s="20">
        <v>42.8</v>
      </c>
      <c r="F784" s="35"/>
    </row>
    <row r="785" spans="1:6" x14ac:dyDescent="0.2">
      <c r="B785" s="3" t="s">
        <v>11</v>
      </c>
      <c r="C785" s="3">
        <v>99226</v>
      </c>
      <c r="E785" s="20">
        <v>71.349999999999994</v>
      </c>
      <c r="F785" s="35"/>
    </row>
    <row r="786" spans="1:6" x14ac:dyDescent="0.2">
      <c r="B786" s="3" t="s">
        <v>11</v>
      </c>
      <c r="C786" s="3">
        <v>99234</v>
      </c>
      <c r="E786" s="20">
        <v>85.58550000000001</v>
      </c>
      <c r="F786" s="35"/>
    </row>
    <row r="787" spans="1:6" x14ac:dyDescent="0.2">
      <c r="B787" s="3" t="s">
        <v>11</v>
      </c>
      <c r="C787" s="3">
        <v>99235</v>
      </c>
      <c r="E787" s="20">
        <v>171.17100000000002</v>
      </c>
      <c r="F787" s="35"/>
    </row>
    <row r="788" spans="1:6" x14ac:dyDescent="0.2">
      <c r="B788" s="3" t="s">
        <v>11</v>
      </c>
      <c r="C788" s="3">
        <v>99236</v>
      </c>
      <c r="E788" s="20">
        <v>285.28500000000003</v>
      </c>
      <c r="F788" s="35"/>
    </row>
    <row r="789" spans="1:6" x14ac:dyDescent="0.2">
      <c r="B789" s="3" t="s">
        <v>12</v>
      </c>
      <c r="C789" s="3">
        <v>99402</v>
      </c>
      <c r="E789" s="20">
        <v>15.75</v>
      </c>
      <c r="F789" s="35"/>
    </row>
    <row r="790" spans="1:6" x14ac:dyDescent="0.2">
      <c r="B790" s="3" t="s">
        <v>12</v>
      </c>
      <c r="C790" s="3">
        <v>99403</v>
      </c>
      <c r="E790" s="20">
        <v>21</v>
      </c>
      <c r="F790" s="35"/>
    </row>
    <row r="791" spans="1:6" x14ac:dyDescent="0.2">
      <c r="B791" s="3" t="s">
        <v>12</v>
      </c>
      <c r="C791" s="3">
        <v>99404</v>
      </c>
      <c r="E791" s="20">
        <v>26.25</v>
      </c>
      <c r="F791" s="35"/>
    </row>
    <row r="792" spans="1:6" x14ac:dyDescent="0.2">
      <c r="A792" s="14"/>
      <c r="C792" s="3">
        <v>99406</v>
      </c>
      <c r="E792" s="20">
        <v>3.58</v>
      </c>
      <c r="F792" s="35"/>
    </row>
    <row r="793" spans="1:6" x14ac:dyDescent="0.2">
      <c r="A793" s="14"/>
      <c r="C793" s="3">
        <v>99407</v>
      </c>
      <c r="E793" s="20">
        <v>7.22</v>
      </c>
      <c r="F793" s="35"/>
    </row>
    <row r="794" spans="1:6" x14ac:dyDescent="0.2">
      <c r="A794" s="14"/>
      <c r="C794" s="15" t="s">
        <v>39</v>
      </c>
      <c r="E794" s="20">
        <v>100</v>
      </c>
      <c r="F794" s="35" t="s">
        <v>40</v>
      </c>
    </row>
    <row r="795" spans="1:6" x14ac:dyDescent="0.2">
      <c r="B795" s="3" t="s">
        <v>13</v>
      </c>
      <c r="C795" s="15" t="s">
        <v>14</v>
      </c>
      <c r="E795" s="20">
        <v>27.384</v>
      </c>
      <c r="F795" s="35"/>
    </row>
    <row r="796" spans="1:6" x14ac:dyDescent="0.2">
      <c r="B796" s="3" t="s">
        <v>13</v>
      </c>
      <c r="C796" s="15" t="s">
        <v>15</v>
      </c>
      <c r="E796" s="20">
        <v>20.538</v>
      </c>
      <c r="F796" s="35"/>
    </row>
    <row r="797" spans="1:6" x14ac:dyDescent="0.2">
      <c r="B797" s="13"/>
      <c r="C797" s="15" t="s">
        <v>16</v>
      </c>
      <c r="E797" s="20">
        <v>10.5</v>
      </c>
      <c r="F797" s="35"/>
    </row>
    <row r="798" spans="1:6" x14ac:dyDescent="0.2">
      <c r="B798" s="13"/>
      <c r="C798" s="15" t="s">
        <v>17</v>
      </c>
      <c r="E798" s="20">
        <v>12.1275</v>
      </c>
      <c r="F798" s="35"/>
    </row>
    <row r="799" spans="1:6" x14ac:dyDescent="0.2">
      <c r="B799" s="13"/>
      <c r="C799" s="15" t="s">
        <v>18</v>
      </c>
      <c r="E799" s="20">
        <v>10.5</v>
      </c>
      <c r="F799" s="35"/>
    </row>
    <row r="800" spans="1:6" x14ac:dyDescent="0.2">
      <c r="B800" s="13"/>
      <c r="C800" s="15" t="s">
        <v>19</v>
      </c>
      <c r="E800" s="20">
        <v>12.6</v>
      </c>
      <c r="F800" s="35"/>
    </row>
    <row r="801" spans="1:6" x14ac:dyDescent="0.2">
      <c r="B801" s="13"/>
      <c r="C801" s="15" t="s">
        <v>20</v>
      </c>
      <c r="E801" s="20">
        <v>10.5</v>
      </c>
      <c r="F801" s="35"/>
    </row>
    <row r="802" spans="1:6" x14ac:dyDescent="0.2">
      <c r="B802" s="13"/>
      <c r="C802" s="15" t="s">
        <v>21</v>
      </c>
      <c r="E802" s="20">
        <v>10.5</v>
      </c>
      <c r="F802" s="35"/>
    </row>
    <row r="803" spans="1:6" x14ac:dyDescent="0.2">
      <c r="C803" s="15" t="s">
        <v>22</v>
      </c>
      <c r="E803" s="20">
        <v>10.5</v>
      </c>
      <c r="F803" s="35"/>
    </row>
    <row r="804" spans="1:6" x14ac:dyDescent="0.2">
      <c r="B804" s="3" t="s">
        <v>13</v>
      </c>
      <c r="C804" s="15" t="s">
        <v>23</v>
      </c>
      <c r="E804" s="20">
        <v>27.384</v>
      </c>
      <c r="F804" s="35"/>
    </row>
    <row r="805" spans="1:6" x14ac:dyDescent="0.2">
      <c r="B805" s="3" t="s">
        <v>24</v>
      </c>
      <c r="C805" s="15" t="s">
        <v>23</v>
      </c>
      <c r="E805" s="20">
        <v>28.581</v>
      </c>
      <c r="F805" s="35"/>
    </row>
    <row r="806" spans="1:6" x14ac:dyDescent="0.2">
      <c r="B806" s="3" t="s">
        <v>24</v>
      </c>
      <c r="C806" s="15" t="s">
        <v>25</v>
      </c>
      <c r="E806" s="20">
        <v>49.444500000000005</v>
      </c>
      <c r="F806" s="35"/>
    </row>
    <row r="807" spans="1:6" x14ac:dyDescent="0.2">
      <c r="C807" s="15" t="s">
        <v>26</v>
      </c>
      <c r="E807" s="20">
        <v>10.5</v>
      </c>
      <c r="F807" s="35"/>
    </row>
    <row r="808" spans="1:6" x14ac:dyDescent="0.2">
      <c r="C808" s="15" t="s">
        <v>27</v>
      </c>
      <c r="E808" s="20">
        <v>10.5</v>
      </c>
      <c r="F808" s="35"/>
    </row>
    <row r="809" spans="1:6" x14ac:dyDescent="0.2">
      <c r="A809" s="14"/>
      <c r="C809" s="28" t="s">
        <v>28</v>
      </c>
      <c r="E809" s="20">
        <v>5.5</v>
      </c>
      <c r="F809" s="35"/>
    </row>
    <row r="810" spans="1:6" x14ac:dyDescent="0.2">
      <c r="C810" s="15" t="s">
        <v>29</v>
      </c>
      <c r="E810" s="20">
        <v>23.1</v>
      </c>
      <c r="F810" s="35"/>
    </row>
    <row r="811" spans="1:6" x14ac:dyDescent="0.2">
      <c r="B811" s="13"/>
      <c r="C811" s="15" t="s">
        <v>30</v>
      </c>
      <c r="E811" s="20">
        <v>48.016500000000001</v>
      </c>
      <c r="F811" s="35"/>
    </row>
    <row r="813" spans="1:6" x14ac:dyDescent="0.2">
      <c r="A813" s="3" t="s">
        <v>31</v>
      </c>
      <c r="B813" s="3" t="s">
        <v>32</v>
      </c>
    </row>
    <row r="814" spans="1:6" x14ac:dyDescent="0.2">
      <c r="A814" s="3" t="s">
        <v>12</v>
      </c>
      <c r="B814" s="3" t="s">
        <v>33</v>
      </c>
    </row>
    <row r="815" spans="1:6" x14ac:dyDescent="0.2">
      <c r="B815" s="3" t="s">
        <v>34</v>
      </c>
    </row>
    <row r="816" spans="1:6" x14ac:dyDescent="0.2">
      <c r="A816" s="13" t="s">
        <v>35</v>
      </c>
      <c r="B816" s="3" t="s">
        <v>36</v>
      </c>
    </row>
    <row r="817" spans="1:9" x14ac:dyDescent="0.2">
      <c r="A817" s="3" t="s">
        <v>7</v>
      </c>
      <c r="B817" s="3" t="s">
        <v>37</v>
      </c>
    </row>
    <row r="818" spans="1:9" x14ac:dyDescent="0.2">
      <c r="B818" s="3" t="s">
        <v>38</v>
      </c>
    </row>
    <row r="819" spans="1:9" x14ac:dyDescent="0.2">
      <c r="A819" s="41"/>
      <c r="B819" s="42"/>
      <c r="C819" s="43"/>
      <c r="D819" s="43"/>
      <c r="E819" s="43"/>
      <c r="F819" s="43"/>
      <c r="G819" s="43"/>
      <c r="H819" s="43"/>
      <c r="I819" s="43"/>
    </row>
    <row r="820" spans="1:9" x14ac:dyDescent="0.2">
      <c r="A820" s="41"/>
      <c r="B820" s="43"/>
      <c r="C820" s="43"/>
      <c r="D820" s="43"/>
      <c r="E820" s="43"/>
      <c r="F820" s="43"/>
      <c r="G820" s="43"/>
      <c r="H820" s="43"/>
      <c r="I820" s="43"/>
    </row>
  </sheetData>
  <sheetProtection algorithmName="SHA-512" hashValue="uxQfdrDFdAUAgZYWmU4AK0wH3tWKC6ZLXDM5h2VEaBOOHG3SVlIhtdQR8XWvV3oXUGCubeZEJqzxmgYo/e1X6A==" saltValue="IairzK7YIPV/5l2XIhY4Lg==" spinCount="100000" sheet="1" objects="1" scenarios="1"/>
  <mergeCells count="4">
    <mergeCell ref="A1:H1"/>
    <mergeCell ref="A2:H2"/>
    <mergeCell ref="A819:A820"/>
    <mergeCell ref="B819:I820"/>
  </mergeCells>
  <conditionalFormatting sqref="C157 C180 C338:C339 C381 C436 C446 C463 C758:C759 C673">
    <cfRule type="containsText" dxfId="9" priority="11" operator="containsText" text="L">
      <formula>NOT(ISERROR(SEARCH("L",C157)))</formula>
    </cfRule>
    <cfRule type="containsText" dxfId="8" priority="12" operator="containsText" text="K">
      <formula>NOT(ISERROR(SEARCH("K",C157)))</formula>
    </cfRule>
    <cfRule type="containsText" dxfId="7" priority="13" operator="containsText" text="Q">
      <formula>NOT(ISERROR(SEARCH("Q",C157)))</formula>
    </cfRule>
    <cfRule type="containsText" dxfId="6" priority="14" operator="containsText" text="J">
      <formula>NOT(ISERROR(SEARCH("J",C157)))</formula>
    </cfRule>
    <cfRule type="containsText" dxfId="5" priority="15" operator="containsText" text="G">
      <formula>NOT(ISERROR(SEARCH("G",C157)))</formula>
    </cfRule>
    <cfRule type="containsText" dxfId="4" priority="16" operator="containsText" text="D">
      <formula>NOT(ISERROR(SEARCH("D",C157)))</formula>
    </cfRule>
    <cfRule type="containsText" dxfId="3" priority="17" operator="containsText" text="C">
      <formula>NOT(ISERROR(SEARCH("C",C157)))</formula>
    </cfRule>
    <cfRule type="containsText" dxfId="2" priority="18" operator="containsText" text="A">
      <formula>NOT(ISERROR(SEARCH("A",C157)))</formula>
    </cfRule>
    <cfRule type="containsText" dxfId="1" priority="19" operator="containsText" text="T">
      <formula>NOT(ISERROR(SEARCH("T",C157)))</formula>
    </cfRule>
    <cfRule type="containsText" dxfId="0" priority="20" operator="containsText" text="M">
      <formula>NOT(ISERROR(SEARCH("M",C157)))</formula>
    </cfRule>
  </conditionalFormatting>
  <pageMargins left="0.75" right="0.75" top="1" bottom="0.75" header="0.5" footer="0.25"/>
  <pageSetup scale="82" fitToHeight="0" orientation="portrait" horizontalDpi="1200" verticalDpi="1200" r:id="rId1"/>
  <headerFooter>
    <oddHeader>&amp;L&amp;"Arial,Regular"&amp;10 5160-2-21&amp;R&amp;"Arial,Regular"&amp;10Page &amp;P of &amp;N</oddHeader>
    <oddFooter>&amp;L&amp;"Tahoma,Regular"&amp;8Appropriate measures have been used to insure that this information is accurate. 
However, it is possible that there is a variance between when this information is published and when it is effective.&amp;R&amp;G</oddFooter>
  </headerFooter>
  <legacyDrawingHF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Disclaimer</vt:lpstr>
      <vt:lpstr>Appendix F ~ 04.30.15</vt:lpstr>
      <vt:lpstr>'Appendix F ~ 04.30.15'!Print_Titles</vt:lpstr>
    </vt:vector>
  </TitlesOfParts>
  <Company>ODJFS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Quyen Huynh</dc:creator>
  <cp:lastModifiedBy>Huynh, Quyen</cp:lastModifiedBy>
  <cp:lastPrinted>2014-12-18T14:10:06Z</cp:lastPrinted>
  <dcterms:created xsi:type="dcterms:W3CDTF">2014-11-12T20:17:44Z</dcterms:created>
  <dcterms:modified xsi:type="dcterms:W3CDTF">2015-04-21T14:22:59Z</dcterms:modified>
</cp:coreProperties>
</file>